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_ALL/THE IMPACT/THE IMPACT 2026/Strategic_Achievement_Impact_2023/"/>
    </mc:Choice>
  </mc:AlternateContent>
  <xr:revisionPtr revIDLastSave="12" documentId="8_{F82C5576-8BAA-4B04-9068-36F1F4D9C1B3}" xr6:coauthVersionLast="47" xr6:coauthVersionMax="47" xr10:uidLastSave="{CEC3D759-7C24-4C26-A119-A824EF487071}"/>
  <bookViews>
    <workbookView xWindow="-120" yWindow="-120" windowWidth="29040" windowHeight="15720" xr2:uid="{E865DA50-97E1-4021-B7FF-8775599054FF}"/>
  </bookViews>
  <sheets>
    <sheet name="Strategic Achievement (2025)" sheetId="4" r:id="rId1"/>
    <sheet name="SDG14" sheetId="5" r:id="rId2"/>
    <sheet name="Publications" sheetId="3" r:id="rId3"/>
  </sheets>
  <externalReferences>
    <externalReference r:id="rId4"/>
  </externalReferences>
  <definedNames>
    <definedName name="_xlnm._FilterDatabase" localSheetId="0" hidden="1">'Strategic Achievement (2025)'!$B$4:$E$67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E9" i="5"/>
  <c r="D9" i="5"/>
  <c r="E8" i="5"/>
  <c r="D8" i="5"/>
  <c r="E7" i="5"/>
  <c r="D7" i="5"/>
  <c r="H67" i="4"/>
  <c r="H66" i="4"/>
  <c r="H65" i="4"/>
  <c r="H64" i="4"/>
  <c r="H63" i="4"/>
  <c r="H62" i="4"/>
  <c r="H61" i="4"/>
  <c r="H60" i="4"/>
  <c r="H59" i="4"/>
  <c r="H58" i="4"/>
  <c r="H57" i="4"/>
  <c r="H56" i="4"/>
  <c r="F8" i="5" s="1"/>
  <c r="H55" i="4"/>
  <c r="F7" i="5" s="1"/>
  <c r="F3" i="5" s="1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</calcChain>
</file>

<file path=xl/sharedStrings.xml><?xml version="1.0" encoding="utf-8"?>
<sst xmlns="http://schemas.openxmlformats.org/spreadsheetml/2006/main" count="315" uniqueCount="239">
  <si>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</si>
  <si>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</si>
  <si>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</si>
  <si>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</si>
  <si>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</si>
  <si>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</si>
  <si>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</si>
  <si>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</si>
  <si>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</si>
  <si>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</si>
  <si>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</si>
  <si>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</si>
  <si>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</si>
  <si>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</si>
  <si>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</si>
  <si>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</si>
  <si>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</si>
  <si>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</si>
  <si>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</si>
  <si>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</si>
  <si>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</si>
  <si>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</si>
  <si>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</si>
  <si>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</si>
  <si>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</si>
  <si>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</si>
  <si>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</si>
  <si>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</si>
  <si>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</si>
  <si>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</si>
  <si>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</si>
  <si>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</si>
  <si>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</si>
  <si>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</si>
  <si>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</si>
  <si>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</si>
  <si>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</si>
  <si>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</si>
  <si>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</si>
  <si>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</si>
  <si>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</si>
  <si>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</si>
  <si>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</si>
  <si>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</si>
  <si>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</si>
  <si>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</si>
  <si>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</si>
  <si>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</si>
  <si>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</si>
  <si>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</si>
  <si>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</si>
  <si>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</si>
  <si>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</si>
  <si>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</si>
  <si>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</si>
  <si>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</si>
  <si>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</si>
  <si>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</si>
  <si>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</si>
  <si>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</si>
  <si>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</si>
  <si>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</si>
  <si>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</si>
  <si>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</si>
  <si>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</si>
  <si>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</si>
  <si>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</si>
  <si>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</si>
  <si>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</si>
  <si>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</si>
  <si>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</si>
  <si>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</si>
  <si>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</si>
  <si>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</si>
  <si>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</si>
  <si>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</si>
  <si>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</si>
  <si>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</si>
  <si>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</si>
  <si>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</si>
  <si>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</si>
  <si>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</si>
  <si>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</si>
  <si>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</si>
  <si>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</si>
  <si>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</si>
  <si>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</si>
  <si>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</si>
  <si>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</si>
  <si>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</si>
  <si>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</si>
  <si>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</si>
  <si>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</si>
  <si>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</si>
  <si>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</si>
  <si>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</si>
  <si>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University reaserch on life below water</t>
  </si>
  <si>
    <t/>
  </si>
  <si>
    <t>Title</t>
  </si>
  <si>
    <t>Authors</t>
  </si>
  <si>
    <t>Year</t>
  </si>
  <si>
    <t>Scopus Source title</t>
  </si>
  <si>
    <t>Reference</t>
  </si>
  <si>
    <t>Institutions</t>
  </si>
  <si>
    <t>Scopus Affiliation names</t>
  </si>
  <si>
    <t>Country/Region</t>
  </si>
  <si>
    <t>Exhaust emission reduction of a SI engine using acetone–gasoline fuel blends: Modeling, prediction, and whale optimization algorithm</t>
  </si>
  <si>
    <t>Alahmer, H.| Alahmer, A.| Alkhazaleh, R.| Alrbai, M.</t>
  </si>
  <si>
    <t>Evaluation of the gulf of aqaba coastal water, Jordan</t>
  </si>
  <si>
    <t>Al-Taani, A.A.| Rashdan, M.| Nazzal, Y.| Howari, F.| Iqbal, J.| Al-Rawabdeh, A.| Al Bsoul, A.| Khashashneh, S.</t>
  </si>
  <si>
    <t>Assessing extreme maturities – Challenging examples from immature Jordanian to overmature Far Eastern unconventional formations</t>
  </si>
  <si>
    <t>Sauerer, B.| Furmann, A.| Fernandes, A.| Samara, H.| Jaeger, P.| Al-Ayed, O.| Abdallah, W.</t>
  </si>
  <si>
    <t>A state-of-the-art review on electrocoagulation (EC): An efficient, emerging, and green technology for oil elimination from oil and gas industrial wastewater streams</t>
  </si>
  <si>
    <t>Kadier, A.| Al-Qodah, Z.| Akkaya, G.K.| Song, D.| Peralta-Hernández, J.M.| Wang, J.-Y.| Phalakornkule, C.| Bajpai, M.| Niza, N.M.| Gilhotra, V.| Bote, M.E.| Ma, Q.| Obi, C.C.| Igwegbe, C.A.</t>
  </si>
  <si>
    <t>Optimal Water Addition in Emulsion Diesel Fuel Using Machine Learning and Sea-Horse Optimizer to Minimize Exhaust Pollutants from Diesel Engine</t>
  </si>
  <si>
    <t>Alahmer, H.| Alahmer, A.| Alamayreh, M.I.| Alrbai, M.| Al-Rbaihat, R.| Al-Manea, A.| Alkhazaleh, R.</t>
  </si>
  <si>
    <t>Rock physics analysis from predicted Poisson's ratio using RVFL based on Wild Geese Algorithm in scarab gas field in WDDM concession, Egypt</t>
  </si>
  <si>
    <t>Nabih, M.| Ghoneimi, A.| Bakry, A.| Chelloug, S.A.| Al-Betar, M.A.| Abd Elaziz, M.</t>
  </si>
  <si>
    <t>Geochemical characteristics and genetic types of Ordovician tight gas in the Risha Gas Field, Eastern Jordan based on carbon and hydrogen isotope compositions</t>
  </si>
  <si>
    <t>Lotfy, N.M.| Qteishat, A.| Farouk, S.| Ahmad, F.| Al-Kahtany, K.| Hsu, C.S.</t>
  </si>
  <si>
    <t>Source and thermal maturity assessment of the Paleozoic-Mesozoic organic matter in the Risha gas field, Jordan</t>
  </si>
  <si>
    <t>Farouk, S.| Lofty, N.M.| Qteishat, A.| Ahmad, F.| Shehata, A.M.| Al-Kahtany, K.| Hsu, C.S.</t>
  </si>
  <si>
    <t>Organic geochemical studies and origin of black hydrocarbon material (heavy oil) produced from Risha gas field (Jordon): insights into produced contaminated organic-inorganic materials during production</t>
  </si>
  <si>
    <t>Qteishat, A.| Lofty, N.M.| Farouk, S.| Ahmad, F.| Shehata, A.M.| Radwan, A.E.| Wood, D.A.| El-Kahtany, K.</t>
  </si>
  <si>
    <t>Development of Market Analysis Study in Aqaba</t>
  </si>
  <si>
    <t>Hyasat, A.S.| Masa’deh, R.</t>
  </si>
  <si>
    <t>X-ray fluorescence analysis of coastal sediments of Tamil Nadu with a statistical approach</t>
  </si>
  <si>
    <t>Karthikayini, S.| Hamideen, M.S.| Chandrasekaran, A.| Khandaker, M.U.| Bradley, D.A.</t>
  </si>
  <si>
    <t>Energy Reports</t>
  </si>
  <si>
    <t>Water (Switzerland)</t>
  </si>
  <si>
    <t>Marine and Petroleum Geology</t>
  </si>
  <si>
    <t>Case Studies in Chemical and Environmental Engineering</t>
  </si>
  <si>
    <t>Atmosphere</t>
  </si>
  <si>
    <t>Radiation Physics and Chemistry</t>
  </si>
  <si>
    <t>Fuel</t>
  </si>
  <si>
    <t>Regional Studies in Marine Science</t>
  </si>
  <si>
    <t>Petroleum Science and Technology</t>
  </si>
  <si>
    <t>Studies in Computational Intelligence</t>
  </si>
  <si>
    <t>Alahmer, H., Alahmer, A., Alkhazaleh, R. and 1 more (...) (2023).Exhaust emission reduction of a SI engine using acetone–gasoline fuel blends: Modeling, prediction, and whale optimization algorithm. Energy Reports,977-86</t>
  </si>
  <si>
    <t xml:space="preserve">Al-Taani, A.A., Rashdan, M., Nazzal, Y. and 5 more (...) (2020).Evaluation of the gulf of aqaba coastal water, Jordan. Water (Switzerland),12(8) </t>
  </si>
  <si>
    <t>Sauerer, B., Furmann, A., Fernandes, A. and 4 more (...) (2021).Assessing extreme maturities – Challenging examples from immature Jordanian to overmature Far Eastern unconventional formations. Marine and Petroleum Geology,129</t>
  </si>
  <si>
    <t>Kadier, A., Al-Qodah, Z., Akkaya, G.K. and 11 more (...) (2022).A state-of-the-art review on electrocoagulation (EC): An efficient, emerging, and green technology for oil elimination from oil and gas industrial wastewater streams. Case Studies in Chemical and Environmental Engineering,6</t>
  </si>
  <si>
    <t xml:space="preserve">Alahmer, H., Alahmer, A., Alamayreh, M.I. and 4 more (...) (2023).Optimal Water Addition in Emulsion Diesel Fuel Using Machine Learning and Sea-Horse Optimizer to Minimize Exhaust Pollutants from Diesel Engine. Atmosphere,14(3) </t>
  </si>
  <si>
    <t>Nabih, M., Ghoneimi, A., Bakry, A. and 3 more (...) (2023).Rock physics analysis from predicted Poisson's ratio using RVFL based on Wild Geese Algorithm in scarab gas field in WDDM concession, Egypt. Marine and Petroleum Geology,147</t>
  </si>
  <si>
    <t>Lotfy, N.M., Qteishat, A., Farouk, S. and 3 more (...) (2022).Geochemical characteristics and genetic types of Ordovician tight gas in the Risha Gas Field, Eastern Jordan based on carbon and hydrogen isotope compositions. Marine and Petroleum Geology,143</t>
  </si>
  <si>
    <t>Farouk, S., Lofty, N.M., Qteishat, A. and 4 more (...) (2023).Source and thermal maturity assessment of the Paleozoic-Mesozoic organic matter in the Risha gas field, Jordan. Fuel,335</t>
  </si>
  <si>
    <t>Hyasat, A.S., Masa’deh, R. (2023).Development of Market Analysis Study in Aqaba. Studies in Computational Intelligence,1056617-644</t>
  </si>
  <si>
    <t>Karthikayini, S., Hamideen, M.S., Chandrasekaran, A. and 2 more (...) (2023).X-ray fluorescence analysis of coastal sediments of Tamil Nadu with a statistical approach. Radiation Physics and Chemistry,209</t>
  </si>
  <si>
    <t>Auburn University| University of Jordan| Al-Balqa Applied University| Tafila Technical University</t>
  </si>
  <si>
    <t>Zayed University| Yarmouk University| Al-Balqa Applied University</t>
  </si>
  <si>
    <t>Clausthal University of Technology| Schlumberger| Al-Balqa Applied University</t>
  </si>
  <si>
    <t>Egyptian Petroleum Research Institute| King Saud University| China University of Petroleum - Beijing| Al-Balqa Applied University| Florida A&amp;M University| Florida State University</t>
  </si>
  <si>
    <t>Egyptian Petroleum Research Institute| King Saud University| Hashemite University| China University of Petroleum - Beijing| Al-Balqa Applied University| Florida A&amp;M University| Florida State University</t>
  </si>
  <si>
    <t>Egyptian Petroleum Research Institute| King Saud University| Hashemite University| Jagiellonian University in Kraków| Al-Balqa Applied University</t>
  </si>
  <si>
    <t>University of Jordan| Al-Balqa Applied University</t>
  </si>
  <si>
    <t>Daffodil International University| Anna University| Sunway University| Al-Balqa Applied University| Sri Sivasubramaniya Nadar College of Engineering, Chennai| University of Surrey</t>
  </si>
  <si>
    <t>Schlumberger Middle East S.A.| Schlumberger Dhahran Carbonate Research Center| Schlumberger Limited| Schlumberger Geoservices| Technische Universität Clausthal| Al-Balqa Applied University</t>
  </si>
  <si>
    <t>Jordan| United States</t>
  </si>
  <si>
    <t>Jordan</t>
  </si>
  <si>
    <t>United Arab Emirates| Jordan</t>
  </si>
  <si>
    <t>India| Ethiopia| China| Mexico| Nigeria| Jordan| Turkey| Thailand| Malaysia</t>
  </si>
  <si>
    <t>Iraq| Jordan| United States</t>
  </si>
  <si>
    <t>United Arab Emirates| Lebanon| Egypt| Saudi Arabia| Jordan</t>
  </si>
  <si>
    <t>United States| Jordan</t>
  </si>
  <si>
    <t>China| Egypt| Saudi Arabia| United States| Jordan</t>
  </si>
  <si>
    <t>India| United Kingdom| Jordan| Bangladesh| Malaysia</t>
  </si>
  <si>
    <t>Jordan| Malaysia</t>
  </si>
  <si>
    <t>Publications at Al-Balqa Applied University within SDG 14: Life Below Water  2021 to 2025</t>
  </si>
  <si>
    <t>Geochemical characterization of Upper Cretaceous organic-rich deposits: Insights from the Azraq Basin in Jordan</t>
  </si>
  <si>
    <t>Fathy, D.| Farouk, S.| Qteishat, A.| Ahmad, F.| Sami, M.| Al-Kahtany, K.| Lee, E.Y.</t>
  </si>
  <si>
    <t>Organic geochemical characterization and hydrocarbon generation modeling of Paleozoic-Paleogene shales, Wadi Sirhan basin, south-eastern Jordan</t>
  </si>
  <si>
    <t>Qteishat, A.| El-Shafeiy, M.| Farouk, S.| Ahmad, F.| Al-Kahtany, K.| Gentzis, T.| Hamdy, D.</t>
  </si>
  <si>
    <t>Source Rock Assessment of the Permian to Jurassic Strata in the Northern Highlands, Northwestern Jordan: Insights from Organic Geochemistry and 1D Basin Modeling</t>
  </si>
  <si>
    <t>Hamdy, D.| Farouk, S.| Qteishat, A.| Ahmad, F.| Al-Kahtany, K.| Gentzis, T.| Jovane, L.| Zaky, A.S.</t>
  </si>
  <si>
    <t>Promoting Tourism Sustainability in Jordan: Policy Effectiveness and Stakeholders Perspectives</t>
  </si>
  <si>
    <t>Harb, A.| Alhammad, F.A.| Almajali, T.A.| Freewan, A.| Shkokani, H.M.K.| Slehat, M.</t>
  </si>
  <si>
    <t>Molecular identification of dinoflagellates symbionts (Zooxanthellae) in corals of the Jordanian Gulf of Aqaba, Red Sea</t>
  </si>
  <si>
    <t>Arabeyyat, Z.H.| Sweiss, M.A.| Alsoqi, F.M.| kteifan, M.| Al-Horani, F.| Taha, Z.D.</t>
  </si>
  <si>
    <t>Hydrophilic/underwater oleophobic composite hydrogel for efficient oil/water separation in environmental remediation</t>
  </si>
  <si>
    <t>AL-Rajabi, M.M.| Mahmod, S.S.| Suleiman, I.A.| Bin Azmi, M.I.| Rozi, S.K.M.| Abdul Halim, H.N.| Teow, Y.H.</t>
  </si>
  <si>
    <t>Epizoic yellow sponge (Poecilosclerida, Demospongiae) expansion on living Scleractinian corals in Bintan, Riau Archipelago, Indonesia</t>
  </si>
  <si>
    <t>Johan, O.| de Voogd, N.J.| Budianto, A.| Peters, S.| Aljbour, S.M.| Kunzmann, A.</t>
  </si>
  <si>
    <t>A hybrid approach to water potability prediction: leveraging artificial fish swarm algorithm and convolutional neural networks</t>
  </si>
  <si>
    <t>Alhndawi, A.H.Y.| Alshorman, H.| Alkhadrawi, S.</t>
  </si>
  <si>
    <t>Magnesium Salt Recovery from Concentrate and Use in Treatment of Saline Water</t>
  </si>
  <si>
    <t>Al-Momani, T.| Ammary, B.</t>
  </si>
  <si>
    <t>Journal of Asian Earth Sciences</t>
  </si>
  <si>
    <t>Minerals</t>
  </si>
  <si>
    <t>Contemporary Review of the Middle East</t>
  </si>
  <si>
    <t>Physica Scripta</t>
  </si>
  <si>
    <t>Marine Ecology</t>
  </si>
  <si>
    <t>Asian Journal of Civil Engineering</t>
  </si>
  <si>
    <t>E3S Web of Conferences</t>
  </si>
  <si>
    <t>Fathy, D., Farouk, S., Qteishat, A. and 4 more (...) (2024).Geochemical characterization of Upper Cretaceous organic-rich deposits: Insights from the Azraq Basin in Jordan. Journal of Asian Earth Sciences,276</t>
  </si>
  <si>
    <t>Qteishat, A., El-Shafeiy, M., Farouk, S. and 4 more (...) (2024).Organic geochemical characterization and hydrocarbon generation modeling of Paleozoic-Paleogene shales, Wadi Sirhan basin, south-eastern Jordan. Marine and Petroleum Geology,170</t>
  </si>
  <si>
    <t xml:space="preserve">Hamdy, D., Farouk, S., Qteishat, A. and 5 more (...) (2024).Source Rock Assessment of the Permian to Jurassic Strata in the Northern Highlands, Northwestern Jordan: Insights from Organic Geochemistry and 1D Basin Modeling. Minerals,14(9) </t>
  </si>
  <si>
    <t>Harb, A., Alhammad, F.A., Almajali, T.A. and 3 more (...) (2025).Promoting Tourism Sustainability in Jordan: Policy Effectiveness and Stakeholders Perspectives. Contemporary Review of the Middle East,12(2) 175-196</t>
  </si>
  <si>
    <t>Arabeyyat, Z.H., Sweiss, M.A., Alsoqi, F.M. and 3 more (...) (2024).Molecular identification of dinoflagellates symbionts (Zooxanthellae) in corals of the Jordanian Gulf of Aqaba, Red Sea. Regional Studies in Marine Science,77</t>
  </si>
  <si>
    <t>Qteishat, A., Lofty, N.M., Farouk, S. and 5 more (...) (2024).Organic geochemical studies and origin of black hydrocarbon material (heavy oil) produced from Risha gas field (Jordon): insights into produced contaminated organic-inorganic materials during production. Petroleum Science and Technology,42(20) 2771-2799</t>
  </si>
  <si>
    <t xml:space="preserve">AL-Rajabi, M.M., Mahmod, S.S., Suleiman, I.A. and 4 more (...) (2025).Hydrophilic/underwater oleophobic composite hydrogel for efficient oil/water separation in environmental remediation. Physica Scripta,100(7) </t>
  </si>
  <si>
    <t xml:space="preserve">Johan, O., de Voogd, N.J., Budianto, A. and 3 more (...) (2024).Epizoic yellow sponge (Poecilosclerida, Demospongiae) expansion on living Scleractinian corals in Bintan, Riau Archipelago, Indonesia. Marine Ecology,45(2) </t>
  </si>
  <si>
    <t>Alhndawi, A.H.Y., Alshorman, H., Alkhadrawi, S. (2024).A hybrid approach to water potability prediction: leveraging artificial fish swarm algorithm and convolutional neural networks. Asian Journal of Civil Engineering,25(3) 2715-2727</t>
  </si>
  <si>
    <t>Al-Momani, T., Ammary, B. (2024).Magnesium Salt Recovery from Concentrate and Use in Treatment of Saline Water. E3S Web of Conferences,566</t>
  </si>
  <si>
    <t>Auburn University| University of Jordan| Al-Balqa Applied University| Al-Furat Al-Awsat Technical University| Al-Zaytoonah University of Jordan| Tafila Technical University</t>
  </si>
  <si>
    <t>National Institute of Technology Hamirpur| Jimma University Ethiopia| Necmettin Erbakan University| Xinjiang Agriculture University| Universidad de Guanajuato| University of Chinese Academy of Sciences| Guru Nanak Dev University| Xinjiang Technical Institute of Physics and Chemistry| Universiti Teknologi MARA| Nnamdi Azikiwe University, Awka| Southeast University, Nanjing| Al-Balqa Applied University| King Mongkut's University of Technology North Bangkok| Chinese Academy of Sciences</t>
  </si>
  <si>
    <t>Egyptian Petroleum Research Institute| King Saud University| United Arab Emirates University| Hashemite University| Al-Balqa Applied University| Minia University| University of Vienna</t>
  </si>
  <si>
    <t>Galala University| Ajman University| Lebanese American University| Zagazig University| Al-Balqa Applied University| Princess Nourah Bint Abdulrahman University</t>
  </si>
  <si>
    <t>Egyptian Petroleum Research Institute| King Saud University| Hashemite University| Cairo University| Al-Balqa Applied University| Assiut University</t>
  </si>
  <si>
    <t>Egyptian Petroleum Research Institute| King Saud University| Hashemite University| Menoufia University| Universidade de São Paulo| Al-Balqa Applied University| Assiut University</t>
  </si>
  <si>
    <t>Al Ahliyya Amman University| Jordan University of Science and Technology| Texas Tech University| University of Jordan| Al-Balqa Applied University</t>
  </si>
  <si>
    <t>Universiti Kebangsaan Malaysia| Universiti Malaysia Perlis| Al-Balqa Applied University| Northern Technical University</t>
  </si>
  <si>
    <t>Leiden University| Leibniz Center for Tropical Marine Research| King Abdullah University of Science and Technology| Al-Balqa Applied University| National Research and Innovation Agency Republic of Indonesia| Naturalis Biodiversity Center| Zarqa University</t>
  </si>
  <si>
    <t>Universiti Teknologi Malaysia| Al-Balqa Applied University</t>
  </si>
  <si>
    <t>Al-Balqa Applied University</t>
  </si>
  <si>
    <t>Al-Balqa Applied University| Auburn University| Samuel Ginn College of Engineering| Tafila Technical University| Al-Zaytoonah University of Jordan| The University of Jordan| Al-Furat Al-Awsat Technical University</t>
  </si>
  <si>
    <t>Xinjiang Technical Institute of Physics and Chemistry| Chinese Academy of Sciences| University of Chinese Academy of Sciences| Al-Balqa Applied University| Necmettin Erbakan Üniversitesi| Xinjiang Agricultural University| Universidad de Guanajuato| King Mongkut's University of Technology North Bangkok| National Institute of Technology Hamirpur| Universiti Teknologi MARA| Guru Nanak Dev University| Jimma University| Southeast University| MEMS Key Laboratory of the Ministry of Education| Ministry of Education of the People's Republic of China| Nnamdi Azikiwe University</t>
  </si>
  <si>
    <t>Al-Balqa Applied University| Auburn University| Samuel Ginn College of Engineering| Tafila Technical University| The University of Jordan</t>
  </si>
  <si>
    <t>Exploration Department| Egyptian Petroleum Research Institute| Al-Balqa Applied University| Hashemite University| College of Sciences| King Saud University| Petro Bio Oil Consulting| FAMU-FSU College of Engineering| Florida Agricultural and Mechanical University| Florida State University| State Key Laboratory of Heavy Oil Processing| China University of Petroleum-Beijing</t>
  </si>
  <si>
    <t>Exploration Department| Egyptian Petroleum Research Institute| Al-Balqa Applied University| Prince EL-Hassan Bin Talal Faculty for Natural Resources and Environment| College of Sciences| King Saud University| Petro Bio Oil Consulting| Florida Agricultural and Mechanical University| FAMU-FSU College of Engineering| Florida State University| China University of Petroleum-Beijing| State Key Laboratory of Heavy Oil Processing</t>
  </si>
  <si>
    <t>Minia University| Faculty of Science| Egyptian Petroleum Research Institute| Exploration Department| Al-Balqa Applied University| Hashemite University| United Arab Emirates University| King Saud University| College of Sciences| Universität Wien</t>
  </si>
  <si>
    <t>Faculty of Science| Zagazig University| Princess Nourah Bint Abdulrahman University| Ajman University| Al-Balqa Applied University| Galala University| Lebanese American University</t>
  </si>
  <si>
    <t>SSN College of Engineering, Kalavakkam| Al-Balqa Applied University| Sunway University| Daffodil International University| University of Surrey</t>
  </si>
  <si>
    <t>Al-Balqa Applied University| Cairo University| Faculty of Science| Exploration Department| Egyptian Petroleum Research Institute| Hashemite University| King Saud University| College of Sciences| Core Laboratories| Faculty of Science| Assiut University</t>
  </si>
  <si>
    <t>Assiut University| Faculty of Science| Exploration Department| Egyptian Petroleum Research Institute| Al-Balqa Applied University| Hashemite University| King Saud University| College of Sciences| Core Laboratories| Universidade de São Paulo| Menoufia University| Faculty of Science</t>
  </si>
  <si>
    <t>The University of Jordan| Al-Balqa Applied University| Al-Ahliyya Amman University| Jordan University of Science and Technology| Central Bank of Jordan| Texas Tech University</t>
  </si>
  <si>
    <t>The University of Jordan| Al-Balqa Applied University| Marine Science Station| The Royal Marine Conservation Society of Jordan</t>
  </si>
  <si>
    <t>Al-Balqa Applied University| Egyptian Petroleum Research Institute| Exploration Department| Hashemite University| Uniwersytet Jagielloński| Washington Energy Limited| King Saud University| College of Sciences</t>
  </si>
  <si>
    <t>Al-Balqa Applied University| Northern Technical University| Universiti Malaysia Perlis| Universiti Kebangsaan Malaysia</t>
  </si>
  <si>
    <t>Badan Riset dan Inovasi Nasional| Research Institute for Ornamental Fish Culture| Naturalis Biodiversity Center| Institute of Biology Leiden| Universiteit Leiden| Leibniz Center for Tropical Marine Research| Zarqa University| Al-Balqa Applied University| King Abdullah University of Science and Technology</t>
  </si>
  <si>
    <t>Universiti Teknologi Malaysia| Universiti Teknologi Malaysia Kuala Lumpur| Al-Balqa Applied University</t>
  </si>
  <si>
    <t>Al-Balqa Applied University| School of Business University of Jordan| The University of Jordan</t>
  </si>
  <si>
    <t>China| Egypt| Saudi Arabia| Jordan| United States</t>
  </si>
  <si>
    <t>Saudi Arabia| Jordan| United States| Germany</t>
  </si>
  <si>
    <t>United Arab Emirates| Austria| Egypt| Saudi Arabia| Jordan</t>
  </si>
  <si>
    <t>Egypt| Saudi Arabia| Jordan| United States</t>
  </si>
  <si>
    <t>Egypt| Saudi Arabia| Jordan| United States| Brazil</t>
  </si>
  <si>
    <t>United Kingdom| Egypt| Saudi Arabia| Jordan| Poland</t>
  </si>
  <si>
    <t>Iraq| Jordan| Malaysia</t>
  </si>
  <si>
    <t>Indonesia| Saudi Arabia| Jordan| Germany|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</si>
</sst>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b/>
      <sz val="11"/>
      <color theme="1"/>
      <name val="Daytona Condensed"/>
      <family val="2"/>
    </font>
    <font>
      <sz val="12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Sakkal Majalla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 wrapText="1"/>
    </xf>
    <xf numFmtId="0" fontId="6" fillId="2" borderId="0" xfId="1" applyFont="1" applyFill="1"/>
    <xf numFmtId="0" fontId="7" fillId="2" borderId="4" xfId="1" applyFont="1" applyFill="1" applyBorder="1" applyAlignment="1">
      <alignment horizontal="left" indent="1"/>
    </xf>
    <xf numFmtId="0" fontId="5" fillId="3" borderId="4" xfId="1" applyFont="1" applyFill="1" applyBorder="1" applyAlignment="1">
      <alignment horizontal="left" vertical="center" indent="1"/>
    </xf>
    <xf numFmtId="0" fontId="7" fillId="3" borderId="4" xfId="1" applyFont="1" applyFill="1" applyBorder="1" applyAlignment="1">
      <alignment horizontal="left" vertical="top" wrapText="1"/>
    </xf>
    <xf numFmtId="0" fontId="7" fillId="3" borderId="4" xfId="1" applyFont="1" applyFill="1" applyBorder="1" applyAlignment="1">
      <alignment horizontal="right" indent="1"/>
    </xf>
    <xf numFmtId="0" fontId="9" fillId="2" borderId="0" xfId="1" applyFont="1" applyFill="1"/>
    <xf numFmtId="0" fontId="5" fillId="4" borderId="4" xfId="1" applyFont="1" applyFill="1" applyBorder="1" applyAlignment="1">
      <alignment horizontal="left" vertical="center" indent="1"/>
    </xf>
    <xf numFmtId="0" fontId="7" fillId="4" borderId="4" xfId="1" applyFont="1" applyFill="1" applyBorder="1" applyAlignment="1">
      <alignment horizontal="left" vertical="top" wrapText="1"/>
    </xf>
    <xf numFmtId="1" fontId="2" fillId="4" borderId="4" xfId="1" applyNumberFormat="1" applyFont="1" applyFill="1" applyBorder="1"/>
    <xf numFmtId="0" fontId="7" fillId="4" borderId="4" xfId="1" applyFont="1" applyFill="1" applyBorder="1" applyAlignment="1">
      <alignment horizontal="right" indent="1"/>
    </xf>
    <xf numFmtId="0" fontId="7" fillId="4" borderId="4" xfId="1" applyFont="1" applyFill="1" applyBorder="1"/>
    <xf numFmtId="0" fontId="2" fillId="4" borderId="4" xfId="1" applyFont="1" applyFill="1" applyBorder="1" applyAlignment="1">
      <alignment horizontal="left" vertical="top" wrapText="1"/>
    </xf>
    <xf numFmtId="0" fontId="10" fillId="4" borderId="4" xfId="1" applyFont="1" applyFill="1" applyBorder="1" applyAlignment="1">
      <alignment horizontal="left" vertical="top" wrapText="1"/>
    </xf>
    <xf numFmtId="0" fontId="5" fillId="5" borderId="4" xfId="1" applyFont="1" applyFill="1" applyBorder="1" applyAlignment="1">
      <alignment horizontal="left" vertical="center" indent="1"/>
    </xf>
    <xf numFmtId="0" fontId="7" fillId="5" borderId="4" xfId="1" applyFont="1" applyFill="1" applyBorder="1" applyAlignment="1">
      <alignment horizontal="left" vertical="top" wrapText="1"/>
    </xf>
    <xf numFmtId="1" fontId="2" fillId="5" borderId="4" xfId="1" applyNumberFormat="1" applyFont="1" applyFill="1" applyBorder="1" applyAlignment="1">
      <alignment horizontal="right"/>
    </xf>
    <xf numFmtId="0" fontId="7" fillId="5" borderId="4" xfId="1" applyFont="1" applyFill="1" applyBorder="1" applyAlignment="1">
      <alignment horizontal="right" indent="1"/>
    </xf>
    <xf numFmtId="0" fontId="2" fillId="5" borderId="4" xfId="1" applyFont="1" applyFill="1" applyBorder="1" applyAlignment="1">
      <alignment horizontal="left" vertical="top" wrapText="1"/>
    </xf>
    <xf numFmtId="0" fontId="11" fillId="6" borderId="4" xfId="1" applyFont="1" applyFill="1" applyBorder="1" applyAlignment="1">
      <alignment horizontal="left" vertical="center" indent="1"/>
    </xf>
    <xf numFmtId="0" fontId="12" fillId="6" borderId="4" xfId="1" applyFont="1" applyFill="1" applyBorder="1" applyAlignment="1">
      <alignment horizontal="left" vertical="top" wrapText="1"/>
    </xf>
    <xf numFmtId="1" fontId="13" fillId="6" borderId="4" xfId="1" applyNumberFormat="1" applyFont="1" applyFill="1" applyBorder="1" applyAlignment="1">
      <alignment horizontal="right"/>
    </xf>
    <xf numFmtId="0" fontId="12" fillId="6" borderId="4" xfId="1" applyFont="1" applyFill="1" applyBorder="1" applyAlignment="1">
      <alignment horizontal="right" indent="1"/>
    </xf>
    <xf numFmtId="0" fontId="13" fillId="6" borderId="4" xfId="1" applyFont="1" applyFill="1" applyBorder="1" applyAlignment="1">
      <alignment horizontal="left" vertical="top" wrapText="1"/>
    </xf>
    <xf numFmtId="0" fontId="5" fillId="7" borderId="4" xfId="1" applyFont="1" applyFill="1" applyBorder="1" applyAlignment="1">
      <alignment horizontal="left" vertical="center" indent="1"/>
    </xf>
    <xf numFmtId="0" fontId="7" fillId="7" borderId="4" xfId="1" applyFont="1" applyFill="1" applyBorder="1" applyAlignment="1">
      <alignment horizontal="left" vertical="top" wrapText="1"/>
    </xf>
    <xf numFmtId="1" fontId="2" fillId="7" borderId="4" xfId="1" applyNumberFormat="1" applyFont="1" applyFill="1" applyBorder="1" applyAlignment="1">
      <alignment horizontal="right"/>
    </xf>
    <xf numFmtId="0" fontId="7" fillId="7" borderId="4" xfId="1" applyFont="1" applyFill="1" applyBorder="1" applyAlignment="1">
      <alignment horizontal="right" indent="1"/>
    </xf>
    <xf numFmtId="0" fontId="5" fillId="8" borderId="4" xfId="1" applyFont="1" applyFill="1" applyBorder="1" applyAlignment="1">
      <alignment horizontal="left" vertical="center" indent="1"/>
    </xf>
    <xf numFmtId="0" fontId="7" fillId="8" borderId="4" xfId="1" applyFont="1" applyFill="1" applyBorder="1" applyAlignment="1">
      <alignment horizontal="left" vertical="top" wrapText="1"/>
    </xf>
    <xf numFmtId="1" fontId="2" fillId="8" borderId="4" xfId="1" applyNumberFormat="1" applyFont="1" applyFill="1" applyBorder="1" applyAlignment="1">
      <alignment horizontal="right"/>
    </xf>
    <xf numFmtId="0" fontId="7" fillId="8" borderId="4" xfId="1" applyFont="1" applyFill="1" applyBorder="1" applyAlignment="1">
      <alignment horizontal="right" indent="1"/>
    </xf>
    <xf numFmtId="0" fontId="5" fillId="9" borderId="4" xfId="1" applyFont="1" applyFill="1" applyBorder="1" applyAlignment="1">
      <alignment horizontal="left" vertical="center" indent="1"/>
    </xf>
    <xf numFmtId="0" fontId="7" fillId="9" borderId="4" xfId="1" applyFont="1" applyFill="1" applyBorder="1" applyAlignment="1">
      <alignment horizontal="left" vertical="top" wrapText="1"/>
    </xf>
    <xf numFmtId="0" fontId="7" fillId="9" borderId="4" xfId="1" applyFont="1" applyFill="1" applyBorder="1" applyAlignment="1">
      <alignment horizontal="right" indent="1"/>
    </xf>
    <xf numFmtId="0" fontId="11" fillId="10" borderId="4" xfId="1" applyFont="1" applyFill="1" applyBorder="1" applyAlignment="1">
      <alignment horizontal="left" vertical="center" indent="1"/>
    </xf>
    <xf numFmtId="0" fontId="12" fillId="10" borderId="4" xfId="1" applyFont="1" applyFill="1" applyBorder="1" applyAlignment="1">
      <alignment horizontal="left" vertical="top" wrapText="1"/>
    </xf>
    <xf numFmtId="0" fontId="12" fillId="10" borderId="4" xfId="1" applyFont="1" applyFill="1" applyBorder="1" applyAlignment="1">
      <alignment horizontal="right" indent="1"/>
    </xf>
    <xf numFmtId="0" fontId="7" fillId="11" borderId="4" xfId="1" applyFont="1" applyFill="1" applyBorder="1" applyAlignment="1">
      <alignment horizontal="left" vertical="center" indent="1"/>
    </xf>
    <xf numFmtId="0" fontId="7" fillId="11" borderId="4" xfId="1" applyFont="1" applyFill="1" applyBorder="1" applyAlignment="1">
      <alignment horizontal="left" vertical="top" wrapText="1"/>
    </xf>
    <xf numFmtId="2" fontId="2" fillId="11" borderId="4" xfId="1" applyNumberFormat="1" applyFont="1" applyFill="1" applyBorder="1" applyAlignment="1">
      <alignment horizontal="right"/>
    </xf>
    <xf numFmtId="0" fontId="7" fillId="11" borderId="4" xfId="1" applyFont="1" applyFill="1" applyBorder="1" applyAlignment="1">
      <alignment horizontal="right" indent="1"/>
    </xf>
    <xf numFmtId="3" fontId="7" fillId="11" borderId="4" xfId="1" applyNumberFormat="1" applyFont="1" applyFill="1" applyBorder="1" applyAlignment="1">
      <alignment horizontal="right" indent="1"/>
    </xf>
    <xf numFmtId="0" fontId="5" fillId="12" borderId="4" xfId="1" applyFont="1" applyFill="1" applyBorder="1" applyAlignment="1">
      <alignment horizontal="left" vertical="center" indent="1"/>
    </xf>
    <xf numFmtId="0" fontId="7" fillId="12" borderId="4" xfId="1" applyFont="1" applyFill="1" applyBorder="1" applyAlignment="1">
      <alignment horizontal="left" vertical="top" wrapText="1"/>
    </xf>
    <xf numFmtId="2" fontId="2" fillId="12" borderId="4" xfId="1" applyNumberFormat="1" applyFont="1" applyFill="1" applyBorder="1" applyAlignment="1">
      <alignment horizontal="right"/>
    </xf>
    <xf numFmtId="0" fontId="7" fillId="12" borderId="4" xfId="1" applyFont="1" applyFill="1" applyBorder="1" applyAlignment="1">
      <alignment horizontal="right" indent="1"/>
    </xf>
    <xf numFmtId="0" fontId="5" fillId="13" borderId="4" xfId="1" applyFont="1" applyFill="1" applyBorder="1" applyAlignment="1">
      <alignment horizontal="left" vertical="center" indent="1"/>
    </xf>
    <xf numFmtId="0" fontId="7" fillId="13" borderId="4" xfId="1" applyFont="1" applyFill="1" applyBorder="1" applyAlignment="1">
      <alignment horizontal="left" vertical="top" wrapText="1"/>
    </xf>
    <xf numFmtId="2" fontId="2" fillId="13" borderId="4" xfId="1" applyNumberFormat="1" applyFont="1" applyFill="1" applyBorder="1" applyAlignment="1">
      <alignment horizontal="right"/>
    </xf>
    <xf numFmtId="0" fontId="7" fillId="13" borderId="4" xfId="1" applyFont="1" applyFill="1" applyBorder="1" applyAlignment="1">
      <alignment horizontal="right" indent="1"/>
    </xf>
    <xf numFmtId="0" fontId="5" fillId="14" borderId="4" xfId="1" applyFont="1" applyFill="1" applyBorder="1" applyAlignment="1">
      <alignment horizontal="left" vertical="center" indent="1"/>
    </xf>
    <xf numFmtId="0" fontId="7" fillId="14" borderId="4" xfId="1" applyFont="1" applyFill="1" applyBorder="1" applyAlignment="1">
      <alignment horizontal="left" vertical="top" wrapText="1"/>
    </xf>
    <xf numFmtId="0" fontId="7" fillId="14" borderId="4" xfId="1" applyFont="1" applyFill="1" applyBorder="1" applyAlignment="1">
      <alignment horizontal="right" indent="1"/>
    </xf>
    <xf numFmtId="0" fontId="11" fillId="15" borderId="4" xfId="1" applyFont="1" applyFill="1" applyBorder="1" applyAlignment="1">
      <alignment horizontal="left" vertical="center" indent="1"/>
    </xf>
    <xf numFmtId="0" fontId="12" fillId="15" borderId="4" xfId="1" applyFont="1" applyFill="1" applyBorder="1" applyAlignment="1">
      <alignment horizontal="left" vertical="top" wrapText="1"/>
    </xf>
    <xf numFmtId="0" fontId="12" fillId="15" borderId="4" xfId="1" applyFont="1" applyFill="1" applyBorder="1" applyAlignment="1">
      <alignment horizontal="right" indent="1"/>
    </xf>
    <xf numFmtId="0" fontId="11" fillId="16" borderId="4" xfId="1" applyFont="1" applyFill="1" applyBorder="1" applyAlignment="1">
      <alignment horizontal="left" vertical="center" indent="1"/>
    </xf>
    <xf numFmtId="0" fontId="12" fillId="16" borderId="4" xfId="1" applyFont="1" applyFill="1" applyBorder="1" applyAlignment="1">
      <alignment horizontal="left" vertical="top" wrapText="1"/>
    </xf>
    <xf numFmtId="0" fontId="12" fillId="16" borderId="4" xfId="1" applyFont="1" applyFill="1" applyBorder="1" applyAlignment="1">
      <alignment horizontal="right" indent="1"/>
    </xf>
    <xf numFmtId="0" fontId="5" fillId="17" borderId="4" xfId="1" applyFont="1" applyFill="1" applyBorder="1" applyAlignment="1">
      <alignment horizontal="left" vertical="center" indent="1"/>
    </xf>
    <xf numFmtId="0" fontId="7" fillId="17" borderId="4" xfId="1" applyFont="1" applyFill="1" applyBorder="1" applyAlignment="1">
      <alignment horizontal="left" vertical="top" wrapText="1"/>
    </xf>
    <xf numFmtId="0" fontId="7" fillId="17" borderId="4" xfId="1" applyFont="1" applyFill="1" applyBorder="1" applyAlignment="1">
      <alignment horizontal="right" indent="1"/>
    </xf>
    <xf numFmtId="0" fontId="11" fillId="18" borderId="4" xfId="1" applyFont="1" applyFill="1" applyBorder="1" applyAlignment="1">
      <alignment horizontal="left" vertical="center" indent="1"/>
    </xf>
    <xf numFmtId="0" fontId="12" fillId="18" borderId="4" xfId="1" applyFont="1" applyFill="1" applyBorder="1" applyAlignment="1">
      <alignment horizontal="left" vertical="top" wrapText="1"/>
    </xf>
    <xf numFmtId="0" fontId="12" fillId="18" borderId="4" xfId="1" applyFont="1" applyFill="1" applyBorder="1" applyAlignment="1">
      <alignment horizontal="right" indent="1"/>
    </xf>
    <xf numFmtId="0" fontId="11" fillId="19" borderId="4" xfId="1" applyFont="1" applyFill="1" applyBorder="1" applyAlignment="1">
      <alignment horizontal="left" vertical="center" indent="1"/>
    </xf>
    <xf numFmtId="0" fontId="12" fillId="19" borderId="4" xfId="1" applyFont="1" applyFill="1" applyBorder="1" applyAlignment="1">
      <alignment horizontal="left" vertical="top" wrapText="1"/>
    </xf>
    <xf numFmtId="0" fontId="12" fillId="19" borderId="4" xfId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6" fillId="0" borderId="0" xfId="0" applyFont="1"/>
    <xf numFmtId="0" fontId="5" fillId="0" borderId="4" xfId="0" applyFont="1" applyBorder="1" applyAlignment="1">
      <alignment horizontal="left" indent="1"/>
    </xf>
    <xf numFmtId="0" fontId="5" fillId="20" borderId="4" xfId="0" applyFont="1" applyFill="1" applyBorder="1" applyAlignment="1">
      <alignment horizontal="left" indent="1"/>
    </xf>
    <xf numFmtId="0" fontId="11" fillId="16" borderId="4" xfId="0" applyFont="1" applyFill="1" applyBorder="1" applyAlignment="1">
      <alignment horizontal="left" indent="1"/>
    </xf>
    <xf numFmtId="0" fontId="12" fillId="16" borderId="4" xfId="0" applyFont="1" applyFill="1" applyBorder="1" applyAlignment="1">
      <alignment horizontal="left" vertical="top" wrapText="1"/>
    </xf>
    <xf numFmtId="0" fontId="9" fillId="0" borderId="0" xfId="0" applyFont="1"/>
    <xf numFmtId="0" fontId="11" fillId="18" borderId="4" xfId="1" applyFont="1" applyFill="1" applyBorder="1" applyAlignment="1">
      <alignment horizontal="center" vertical="center"/>
    </xf>
    <xf numFmtId="0" fontId="11" fillId="18" borderId="4" xfId="1" applyFont="1" applyFill="1" applyBorder="1" applyAlignment="1">
      <alignment horizontal="left" vertical="center" indent="1"/>
    </xf>
    <xf numFmtId="0" fontId="11" fillId="19" borderId="4" xfId="1" applyFont="1" applyFill="1" applyBorder="1" applyAlignment="1">
      <alignment horizontal="center" vertical="center"/>
    </xf>
    <xf numFmtId="0" fontId="11" fillId="19" borderId="4" xfId="1" applyFont="1" applyFill="1" applyBorder="1" applyAlignment="1">
      <alignment horizontal="left" vertical="center" indent="1"/>
    </xf>
    <xf numFmtId="0" fontId="11" fillId="15" borderId="4" xfId="1" applyFont="1" applyFill="1" applyBorder="1" applyAlignment="1">
      <alignment horizontal="center" vertical="center"/>
    </xf>
    <xf numFmtId="0" fontId="11" fillId="15" borderId="4" xfId="1" applyFont="1" applyFill="1" applyBorder="1" applyAlignment="1">
      <alignment horizontal="left" vertical="center" indent="1"/>
    </xf>
    <xf numFmtId="0" fontId="11" fillId="16" borderId="4" xfId="1" applyFont="1" applyFill="1" applyBorder="1" applyAlignment="1">
      <alignment horizontal="center" vertical="center"/>
    </xf>
    <xf numFmtId="0" fontId="11" fillId="16" borderId="4" xfId="1" applyFont="1" applyFill="1" applyBorder="1" applyAlignment="1">
      <alignment horizontal="left" vertical="center" indent="1"/>
    </xf>
    <xf numFmtId="0" fontId="5" fillId="17" borderId="4" xfId="1" applyFont="1" applyFill="1" applyBorder="1" applyAlignment="1">
      <alignment horizontal="center" vertical="center"/>
    </xf>
    <xf numFmtId="0" fontId="5" fillId="17" borderId="4" xfId="1" applyFont="1" applyFill="1" applyBorder="1" applyAlignment="1">
      <alignment horizontal="left" vertical="center" indent="1"/>
    </xf>
    <xf numFmtId="0" fontId="5" fillId="12" borderId="4" xfId="1" applyFont="1" applyFill="1" applyBorder="1" applyAlignment="1">
      <alignment horizontal="center" vertical="center"/>
    </xf>
    <xf numFmtId="0" fontId="5" fillId="12" borderId="4" xfId="1" applyFont="1" applyFill="1" applyBorder="1" applyAlignment="1">
      <alignment horizontal="left" vertical="center" indent="1"/>
    </xf>
    <xf numFmtId="0" fontId="5" fillId="13" borderId="4" xfId="1" applyFont="1" applyFill="1" applyBorder="1" applyAlignment="1">
      <alignment horizontal="center" vertical="center"/>
    </xf>
    <xf numFmtId="0" fontId="5" fillId="13" borderId="4" xfId="1" applyFont="1" applyFill="1" applyBorder="1" applyAlignment="1">
      <alignment horizontal="left" vertical="center" indent="1"/>
    </xf>
    <xf numFmtId="0" fontId="5" fillId="14" borderId="4" xfId="1" applyFont="1" applyFill="1" applyBorder="1" applyAlignment="1">
      <alignment horizontal="center" vertical="center"/>
    </xf>
    <xf numFmtId="0" fontId="5" fillId="14" borderId="4" xfId="1" applyFont="1" applyFill="1" applyBorder="1" applyAlignment="1">
      <alignment horizontal="left" vertical="center" indent="1"/>
    </xf>
    <xf numFmtId="0" fontId="5" fillId="9" borderId="4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 indent="1"/>
    </xf>
    <xf numFmtId="0" fontId="11" fillId="10" borderId="4" xfId="1" applyFont="1" applyFill="1" applyBorder="1" applyAlignment="1">
      <alignment horizontal="center" vertical="center"/>
    </xf>
    <xf numFmtId="0" fontId="11" fillId="10" borderId="4" xfId="1" applyFont="1" applyFill="1" applyBorder="1" applyAlignment="1">
      <alignment horizontal="left" vertical="center" indent="1"/>
    </xf>
    <xf numFmtId="0" fontId="7" fillId="11" borderId="4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left" vertical="center" indent="1"/>
    </xf>
    <xf numFmtId="0" fontId="11" fillId="6" borderId="4" xfId="1" applyFont="1" applyFill="1" applyBorder="1" applyAlignment="1">
      <alignment horizontal="center" vertical="center"/>
    </xf>
    <xf numFmtId="0" fontId="11" fillId="6" borderId="4" xfId="1" applyFont="1" applyFill="1" applyBorder="1" applyAlignment="1">
      <alignment horizontal="left" vertical="center" indent="1"/>
    </xf>
    <xf numFmtId="0" fontId="5" fillId="7" borderId="4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left" vertical="center" indent="1"/>
    </xf>
    <xf numFmtId="0" fontId="5" fillId="8" borderId="4" xfId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horizontal="left" vertical="center" indent="1"/>
    </xf>
    <xf numFmtId="0" fontId="5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left" vertical="center" indent="1"/>
    </xf>
    <xf numFmtId="0" fontId="5" fillId="3" borderId="4" xfId="1" applyFont="1" applyFill="1" applyBorder="1" applyAlignment="1">
      <alignment horizontal="left" vertical="center" indent="1"/>
    </xf>
    <xf numFmtId="0" fontId="5" fillId="4" borderId="4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left" vertical="center" indent="1"/>
    </xf>
    <xf numFmtId="0" fontId="5" fillId="5" borderId="4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left" vertical="center" inden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0" borderId="6" xfId="0" applyFont="1" applyFill="1" applyBorder="1" applyAlignment="1">
      <alignment horizontal="center"/>
    </xf>
    <xf numFmtId="0" fontId="5" fillId="20" borderId="7" xfId="0" applyFont="1" applyFill="1" applyBorder="1" applyAlignment="1">
      <alignment horizontal="center"/>
    </xf>
    <xf numFmtId="0" fontId="5" fillId="20" borderId="8" xfId="0" applyFont="1" applyFill="1" applyBorder="1" applyAlignment="1">
      <alignment horizontal="center"/>
    </xf>
    <xf numFmtId="0" fontId="14" fillId="0" borderId="0" xfId="2" applyAlignment="1">
      <alignment vertical="center"/>
    </xf>
    <xf numFmtId="0" fontId="0" fillId="0" borderId="0" xfId="0" applyAlignment="1">
      <alignment vertical="center"/>
    </xf>
    <xf numFmtId="0" fontId="15" fillId="21" borderId="1" xfId="2" applyFont="1" applyFill="1" applyBorder="1" applyAlignment="1">
      <alignment horizontal="center" vertical="center"/>
    </xf>
    <xf numFmtId="0" fontId="15" fillId="21" borderId="2" xfId="2" applyFont="1" applyFill="1" applyBorder="1" applyAlignment="1">
      <alignment horizontal="center" vertical="center"/>
    </xf>
    <xf numFmtId="0" fontId="15" fillId="21" borderId="3" xfId="2" applyFont="1" applyFill="1" applyBorder="1" applyAlignment="1">
      <alignment horizontal="center" vertical="center"/>
    </xf>
    <xf numFmtId="0" fontId="15" fillId="22" borderId="10" xfId="2" applyFont="1" applyFill="1" applyBorder="1" applyAlignment="1">
      <alignment vertical="center"/>
    </xf>
    <xf numFmtId="0" fontId="15" fillId="22" borderId="11" xfId="2" applyFont="1" applyFill="1" applyBorder="1" applyAlignment="1">
      <alignment vertical="center"/>
    </xf>
    <xf numFmtId="0" fontId="15" fillId="22" borderId="12" xfId="2" applyFont="1" applyFill="1" applyBorder="1" applyAlignment="1">
      <alignment vertical="center"/>
    </xf>
    <xf numFmtId="0" fontId="14" fillId="0" borderId="4" xfId="2" applyBorder="1" applyAlignment="1">
      <alignment vertical="center"/>
    </xf>
    <xf numFmtId="0" fontId="14" fillId="0" borderId="4" xfId="2" applyBorder="1" applyAlignment="1">
      <alignment vertical="center" wrapText="1"/>
    </xf>
    <xf numFmtId="0" fontId="16" fillId="2" borderId="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165" fontId="2" fillId="2" borderId="0" xfId="3" applyNumberFormat="1" applyFont="1" applyFill="1"/>
    <xf numFmtId="165" fontId="7" fillId="3" borderId="4" xfId="3" applyNumberFormat="1" applyFont="1" applyFill="1" applyBorder="1" applyAlignment="1">
      <alignment horizontal="right" indent="1"/>
    </xf>
    <xf numFmtId="165" fontId="7" fillId="4" borderId="4" xfId="3" applyNumberFormat="1" applyFont="1" applyFill="1" applyBorder="1" applyAlignment="1">
      <alignment horizontal="right" indent="1"/>
    </xf>
    <xf numFmtId="165" fontId="7" fillId="5" borderId="4" xfId="3" applyNumberFormat="1" applyFont="1" applyFill="1" applyBorder="1" applyAlignment="1">
      <alignment horizontal="right" indent="1"/>
    </xf>
    <xf numFmtId="165" fontId="12" fillId="6" borderId="4" xfId="3" applyNumberFormat="1" applyFont="1" applyFill="1" applyBorder="1" applyAlignment="1">
      <alignment horizontal="right" indent="1"/>
    </xf>
    <xf numFmtId="165" fontId="7" fillId="7" borderId="4" xfId="3" applyNumberFormat="1" applyFont="1" applyFill="1" applyBorder="1" applyAlignment="1">
      <alignment horizontal="right" indent="1"/>
    </xf>
    <xf numFmtId="165" fontId="7" fillId="8" borderId="4" xfId="3" applyNumberFormat="1" applyFont="1" applyFill="1" applyBorder="1" applyAlignment="1">
      <alignment horizontal="right" indent="1"/>
    </xf>
    <xf numFmtId="1" fontId="2" fillId="9" borderId="4" xfId="1" applyNumberFormat="1" applyFont="1" applyFill="1" applyBorder="1" applyAlignment="1">
      <alignment horizontal="right"/>
    </xf>
    <xf numFmtId="165" fontId="7" fillId="9" borderId="4" xfId="3" applyNumberFormat="1" applyFont="1" applyFill="1" applyBorder="1" applyAlignment="1">
      <alignment horizontal="right" indent="1"/>
    </xf>
    <xf numFmtId="1" fontId="13" fillId="10" borderId="4" xfId="1" applyNumberFormat="1" applyFont="1" applyFill="1" applyBorder="1" applyAlignment="1">
      <alignment horizontal="right"/>
    </xf>
    <xf numFmtId="165" fontId="12" fillId="10" borderId="4" xfId="3" applyNumberFormat="1" applyFont="1" applyFill="1" applyBorder="1" applyAlignment="1">
      <alignment horizontal="right" indent="1"/>
    </xf>
    <xf numFmtId="165" fontId="7" fillId="11" borderId="4" xfId="3" applyNumberFormat="1" applyFont="1" applyFill="1" applyBorder="1" applyAlignment="1">
      <alignment horizontal="right" indent="1"/>
    </xf>
    <xf numFmtId="165" fontId="7" fillId="12" borderId="4" xfId="3" applyNumberFormat="1" applyFont="1" applyFill="1" applyBorder="1" applyAlignment="1">
      <alignment horizontal="right" indent="1"/>
    </xf>
    <xf numFmtId="165" fontId="7" fillId="13" borderId="4" xfId="3" applyNumberFormat="1" applyFont="1" applyFill="1" applyBorder="1" applyAlignment="1">
      <alignment horizontal="right" indent="1"/>
    </xf>
    <xf numFmtId="1" fontId="2" fillId="14" borderId="4" xfId="1" applyNumberFormat="1" applyFont="1" applyFill="1" applyBorder="1" applyAlignment="1">
      <alignment horizontal="right"/>
    </xf>
    <xf numFmtId="165" fontId="7" fillId="14" borderId="4" xfId="3" applyNumberFormat="1" applyFont="1" applyFill="1" applyBorder="1" applyAlignment="1">
      <alignment horizontal="right" indent="1"/>
    </xf>
    <xf numFmtId="1" fontId="13" fillId="15" borderId="4" xfId="1" applyNumberFormat="1" applyFont="1" applyFill="1" applyBorder="1" applyAlignment="1">
      <alignment horizontal="right"/>
    </xf>
    <xf numFmtId="165" fontId="12" fillId="15" borderId="4" xfId="3" applyNumberFormat="1" applyFont="1" applyFill="1" applyBorder="1" applyAlignment="1">
      <alignment horizontal="right" indent="1"/>
    </xf>
    <xf numFmtId="1" fontId="13" fillId="16" borderId="4" xfId="1" applyNumberFormat="1" applyFont="1" applyFill="1" applyBorder="1" applyAlignment="1">
      <alignment horizontal="right"/>
    </xf>
    <xf numFmtId="165" fontId="12" fillId="16" borderId="4" xfId="3" applyNumberFormat="1" applyFont="1" applyFill="1" applyBorder="1" applyAlignment="1">
      <alignment horizontal="right" indent="1"/>
    </xf>
    <xf numFmtId="1" fontId="2" fillId="17" borderId="4" xfId="1" applyNumberFormat="1" applyFont="1" applyFill="1" applyBorder="1" applyAlignment="1">
      <alignment horizontal="right"/>
    </xf>
    <xf numFmtId="165" fontId="7" fillId="17" borderId="4" xfId="3" applyNumberFormat="1" applyFont="1" applyFill="1" applyBorder="1" applyAlignment="1">
      <alignment horizontal="right" indent="1"/>
    </xf>
    <xf numFmtId="1" fontId="13" fillId="18" borderId="4" xfId="1" applyNumberFormat="1" applyFont="1" applyFill="1" applyBorder="1" applyAlignment="1">
      <alignment horizontal="right"/>
    </xf>
    <xf numFmtId="165" fontId="12" fillId="18" borderId="4" xfId="3" applyNumberFormat="1" applyFont="1" applyFill="1" applyBorder="1" applyAlignment="1">
      <alignment horizontal="right" indent="1"/>
    </xf>
    <xf numFmtId="165" fontId="12" fillId="19" borderId="4" xfId="3" applyNumberFormat="1" applyFont="1" applyFill="1" applyBorder="1" applyAlignment="1">
      <alignment horizontal="right" indent="1"/>
    </xf>
    <xf numFmtId="165" fontId="6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horizontal="right" vertical="center"/>
    </xf>
    <xf numFmtId="165" fontId="2" fillId="0" borderId="4" xfId="3" applyNumberFormat="1" applyFont="1" applyBorder="1" applyAlignment="1">
      <alignment horizontal="right" vertical="center"/>
    </xf>
  </cellXfs>
  <cellStyles count="4">
    <cellStyle name="Normal" xfId="0" builtinId="0"/>
    <cellStyle name="Normal 2" xfId="1" xr:uid="{1B5DF1D0-2C0A-4DD8-8507-DD41369645B2}"/>
    <cellStyle name="Normal 3" xfId="2" xr:uid="{51A44820-02B3-421C-9571-A321F9F1CC8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Life Below Water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'SDG14'!$F$6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7DB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'SDG14'!$C$7:$C$9</c:f>
              <c:strCache>
                <c:ptCount val="3"/>
                <c:pt idx="0">
                  <c:v>University reaserch on life below water</c:v>
                </c:pt>
                <c:pt idx="1">
                  <c:v>Supporting aquatic ecosystems through education</c:v>
                </c:pt>
                <c:pt idx="2">
                  <c:v>Supporting aquatic ecosystems through reducing water pollution preventing </c:v>
                </c:pt>
              </c:strCache>
            </c:strRef>
          </c:cat>
          <c:val>
            <c:numRef>
              <c:f>'SDG14'!$F$7:$F$9</c:f>
              <c:numCache>
                <c:formatCode>0.0%</c:formatCode>
                <c:ptCount val="3"/>
                <c:pt idx="0">
                  <c:v>0.8</c:v>
                </c:pt>
                <c:pt idx="1">
                  <c:v>0.7142857142857143</c:v>
                </c:pt>
                <c:pt idx="2">
                  <c:v>0.9285714285714286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8-4B52-ABEC-0861637AA6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84983888"/>
        <c:axId val="284983056"/>
      </c:barChart>
      <c:catAx>
        <c:axId val="28498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84983056"/>
        <c:crosses val="autoZero"/>
        <c:auto val="1"/>
        <c:lblAlgn val="ctr"/>
        <c:lblOffset val="100"/>
        <c:noMultiLvlLbl val="0"/>
      </c:catAx>
      <c:valAx>
        <c:axId val="284983056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84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C2F500-3A32-4AA9-A429-3A47E561F7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01C631-FE99-43DE-9CDB-F885B43C94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1E3707-DF8F-481F-8CD1-35018B3A96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4D9DF8-1515-4749-858C-6F1CA787B70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C12A47-B6CC-413E-97F5-B7D988C4EC7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9243B8-CAD2-4C4A-8941-90583FFA73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0697CE-03EF-4610-B795-D44C2494E36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3FC32F-E7A2-419C-B074-3EB726569F8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B1C827-1050-421D-AB11-81FE1A4E50E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D11D64-F175-4C7A-8F29-03F522CB5DE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EDBB62-629C-4A0C-9A1D-CDE69F8C6AC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3A01C1-F6CB-4C61-BE87-A4A436A6AA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6B1F3E-5E12-49ED-92C9-8B647DE7A52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D723F1-86F9-4917-AB7F-D7B79745644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A33C7D-7D97-44A6-A34E-08CEBBFF93B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FF407-3E36-45F7-9346-52FB36C57E2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ADDB3B-71CF-43CF-BF0E-9157969247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1F00A0-D739-47A0-92CE-187C74B4D9A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6D9195-755A-4CEE-9F3B-5DEF27C84C1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0766D5-B16D-44C7-BC21-762553F3707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AB04EB-75FB-48D6-B28B-5CBC8398BA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E3E5D0-DA23-4949-989D-02566366C21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AD8D5B-1674-49FC-9C5A-88E029F1B1A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46BA6E-C703-4CA4-B4D3-0F44F55B83D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08068A-617F-428C-832F-14DD9CB04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E0EF3D-C1B2-4598-8420-EAC81A7D5A1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D88626-0015-4DF5-9789-FD7A9A89978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FF8422-FDF4-4A55-A15A-62E1702F45D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AE2663-7AB5-46C3-8748-31708E877CC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143525-0C3F-468B-A929-B080865405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6A2C33-B6A9-461B-AED7-1676FCCC2F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998CAB-4308-428B-B217-1CF3A363B74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CF426B-4DD6-40D1-BBAF-C534B2A871E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F74387-DC11-42D1-B843-5A76E065CE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C6A793-6892-404A-B770-FB335CF50A3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B94E96-AC74-491F-A9C6-1EEB2A7292A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3B5776-9148-4A70-A7F5-319A0BDCCF6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85004B-AF2A-457E-89FD-13BCE1C718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D6D4AD-BB26-4FAD-8F7A-5F102545A53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5C8514-B8A9-46FE-8BE3-C21BA94EF3F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F5F421-E060-4108-959C-630F23BD643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7923B4-D0DA-4F03-B29D-CE5320C88A2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A4C89C-D54A-48FB-A310-38F648C15A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798D4B-3AB1-4F84-9954-2A9975D0AFD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5A01EB-FA54-4D37-90D9-3A055F5B89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4DAEAB-FC12-45C8-A471-18C89A6B56D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31205F-CA3B-4496-9B60-ACC1AFC6C2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FB8696-D904-4911-BB8F-60D47216CFE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8D8E81-644F-4960-BCA5-E319C0C10C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5D838C-4A84-4DF4-9A9E-46B734E18C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E71CC0-28EB-414A-9C88-27D7DA0159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AEC652-F23B-45CE-B8F9-1CCD1E3C72D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779246-7284-4A7B-99EC-67FC01F3F81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55C8C2-97FB-409A-BCEC-967B93AF6B4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E7B27B-5DCE-4969-9A54-9645BC660A0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592F99-C657-4366-A275-E0F575E7296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89CF55-2FC5-4E28-999E-25DAC4EE6F9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BB0B92-0212-4D38-BF00-1259C977D167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7FF4CA-BDF4-4085-8B6B-94CA174FE45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6E3D00-BF8F-4E80-85C9-B9B9D4F6D6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1712E5-4E25-4833-AE7B-29485C628E7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41A8B1-761F-4E4B-B681-8C5573A35F0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9769A0-7B00-4C64-A497-6E886E9B71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CFB1B7-A68F-416A-86AB-ACD41630958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4CC4A9-6432-4C6D-BAC3-59ABE262F8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725F24-8267-4934-9213-EEFB8C7901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C0CA50-19A7-4F7A-AA54-F34D3875B8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59CA95-744A-4642-BB23-CA4FE38B46D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C66E23-74A8-4A6D-867B-2B1232C799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D9C393-D766-4F2C-A078-0317E48346A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6B58D2-712A-48FB-B4CF-2F7B05558FA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362C37-4FED-437F-9164-CBEDBD02F85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0019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641B08-900B-491D-994F-59E95CEF5DD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41518B-9B2D-4AAB-A4E6-968B594DB08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304A56-31DD-4448-96E8-BE7B656AA41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17</xdr:row>
      <xdr:rowOff>190500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C32C86-D1B8-4500-ADA4-FEA408B3B22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8B853F-768B-4F18-9AC1-98E90833F8B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DC085B-F343-4364-A983-BD027392A19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60FF96-776C-407D-9899-FEF809B217D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E50692-E203-43A8-8BB6-FB9D4F16D2A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81CD69-C35C-42DF-93E5-AF26C55D4D5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06449B-A342-4F27-96FA-73C10F3516D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997CAD-F35D-4B4B-809C-5722DF46BAB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5257AB-27AB-489F-89EF-6D992A0963E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31B9B2-3404-4A26-81E8-C6E5DD8A3E6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A7DFDB-C700-4D46-BE08-5299F674549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631E41-9792-4E9D-A21E-46EC088154E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190500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272200-251B-4E6D-8B70-BD7F2F87727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B3B7F6-0811-4855-BFD8-925856BE17C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F28A16-C619-4E92-947F-491723934BE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783FAD-A803-43E8-89E7-4168D4CF207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6F5FF8-0B3B-418A-93C9-A285C23E929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185482-40E1-4BAF-A0D5-E00B082666F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D11DE0-6355-4A0E-A532-F57DEDD543B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898CBD-A0AF-48DE-9CAE-B882C61A3ED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EF88D5-F977-40DC-A47D-CE6378522AC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9525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9AA5A5-975B-4474-A2B2-ED361FD8A25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610433-E487-4A04-AB95-B2714DE7527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EB458A-D020-425A-AA43-0FD4272A400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18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E106BD-575C-4435-9003-50C9CEE98C4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4CCDBA-0798-4AF1-8ED2-8864C620BA9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4AE327-5C0C-443F-B614-651AF31B9BF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B76D14-AC33-4DB3-842A-7CFC28AFE5A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CCA5FF-65B0-4298-B7D3-7C2292F98BC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7E8014-4190-4ED9-9DC9-97E1A359673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780770-264C-4372-8BCF-1CDE7D5EFA1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6BD0A6-2DDB-469C-8F7E-F9F0224EB7C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0DB15F-3131-4098-83ED-79851162772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FA6CA1-D4A7-4BE3-BAF6-A612D16A445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A6143C-B8C7-47F5-B52B-2594B05541E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5FAAA0-4729-4181-B1FD-E8119B150B0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C1D9D3-1627-45C3-8074-7D27184AF7D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089B66-EBC1-47E9-83B5-D986AE53788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482102-4432-4163-8C96-511FDA2F222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47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48E0F4-8DE2-47F9-BA28-16BF1091870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48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6BFC98-B48E-4EAD-B196-EBE6C992324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3615BA-4EF5-4628-B27B-4C287B53B6E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4C6211-E118-48CF-AD8B-38399184B5D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782C46-EDDE-42F2-97B8-043B08DA1AE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AB03EA-8592-4274-800B-2DBE2C0AFBE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F85888-E064-44BD-95D6-296F1E23D48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0F6191-3FBF-4EE5-8D22-37FA883B3AE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97EA7B-BC77-49B2-A160-23FB7A99726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810060-9F4D-4934-8C3C-441A36534CE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693179-261D-4039-8D7F-BF0891BC1B7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4B70E4-3F20-44DB-938A-2A5DA431013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2D6DE1-61EF-4B4D-BFF0-E74086F75F4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C57A2A-9672-49BE-A5F7-35360C8F07B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71438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4AA9D3-AE9F-43D2-8982-54A98051314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5020C7-24E7-4A55-9BF1-3A813431424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6CFA90-F4B2-44E3-927F-FE5C826987C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F840E9-E767-47FB-9D29-C62C40C9DA5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1D9E7C-A4A1-479A-8094-B4280F7ADE1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8D2D80-E4C5-4F76-A8D9-E0DF5361EEC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712F14-9544-4AA4-BBA2-5BD2C6AECC3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36D6A9-3EB3-47B2-8629-061E072D56C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A299AD-0C1E-4E77-8963-113ACDA592C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643560-8A04-45D9-B1A2-4FEF3676A0D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28C1D1-ECAA-46B1-A629-9F0FBC99793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60436E-86C8-4FAD-A954-BB0F7BE7274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B618D1-E89A-48DF-AD6D-761DC4AB1BE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9D1A5B-336B-4656-8556-D20B063E085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337E4A-6B18-42B1-BA47-41DB62D8173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32F54F-D802-4F93-99B2-C78821A513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6</xdr:col>
      <xdr:colOff>533400</xdr:colOff>
      <xdr:row>24</xdr:row>
      <xdr:rowOff>109538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042852-9E59-482C-948A-F85EC98B4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28575</xdr:colOff>
      <xdr:row>0</xdr:row>
      <xdr:rowOff>28575</xdr:rowOff>
    </xdr:from>
    <xdr:to>
      <xdr:col>9</xdr:col>
      <xdr:colOff>211</xdr:colOff>
      <xdr:row>7</xdr:row>
      <xdr:rowOff>143089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0AA8D1-CEE4-42A0-B41B-CA61D66B5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28575"/>
          <a:ext cx="1514686" cy="15337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university-my.sharepoint.com/personal/hazem_bau_edu_jo/Documents/KACE/THE_ALL/THE%20IMPACT/THE%20IMPACT%202026/17.3.1_A_Strategic_Achievement_Impact_2024_26OCT_2025.xlsx" TargetMode="External"/><Relationship Id="rId1" Type="http://schemas.openxmlformats.org/officeDocument/2006/relationships/externalLinkPath" Target="/personal/hazem_bau_edu_jo/Documents/KACE/THE_ALL/THE%20IMPACT/THE%20IMPACT%202026/17.3.1_A_Strategic_Achievement_Impact_2024_26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ategic Achievement (2025)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F6" t="str">
            <v>A/T%</v>
          </cell>
        </row>
        <row r="7">
          <cell r="C7" t="str">
            <v>University reaserch on life below water</v>
          </cell>
          <cell r="F7">
            <v>0.8</v>
          </cell>
        </row>
        <row r="8">
          <cell r="C8" t="str">
            <v>Supporting aquatic ecosystems through education</v>
          </cell>
          <cell r="F8">
            <v>0.7142857142857143</v>
          </cell>
        </row>
        <row r="9">
          <cell r="C9" t="str">
            <v xml:space="preserve">Supporting aquatic ecosystems through reducing water pollution preventing </v>
          </cell>
          <cell r="F9">
            <v>0.9285714285714286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530A-D229-4BA6-9474-DF8C6FA88A6C}">
  <sheetPr>
    <pageSetUpPr fitToPage="1"/>
  </sheetPr>
  <dimension ref="B1:H67"/>
  <sheetViews>
    <sheetView tabSelected="1" zoomScaleNormal="100" workbookViewId="0">
      <selection activeCell="F32" sqref="F32"/>
    </sheetView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6384" width="9.140625" style="1"/>
  </cols>
  <sheetData>
    <row r="1" spans="2:8" ht="15.75" thickBot="1" x14ac:dyDescent="0.3"/>
    <row r="2" spans="2:8" ht="24" customHeight="1" thickBot="1" x14ac:dyDescent="0.3">
      <c r="B2" s="117" t="s">
        <v>0</v>
      </c>
      <c r="C2" s="118"/>
      <c r="D2" s="119"/>
      <c r="E2" s="138" t="s">
        <v>1</v>
      </c>
      <c r="F2" s="139"/>
      <c r="G2" s="140"/>
    </row>
    <row r="3" spans="2:8" ht="16.5" x14ac:dyDescent="0.25">
      <c r="E3" s="3"/>
      <c r="F3" s="141"/>
    </row>
    <row r="4" spans="2:8" s="4" customFormat="1" ht="15.75" x14ac:dyDescent="0.25">
      <c r="B4" s="120" t="s">
        <v>2</v>
      </c>
      <c r="C4" s="120" t="s">
        <v>3</v>
      </c>
      <c r="D4" s="120" t="s">
        <v>4</v>
      </c>
      <c r="E4" s="121" t="s">
        <v>5</v>
      </c>
      <c r="F4" s="122">
        <v>2025</v>
      </c>
      <c r="G4" s="122"/>
      <c r="H4" s="122"/>
    </row>
    <row r="5" spans="2:8" s="4" customFormat="1" ht="15.75" x14ac:dyDescent="0.25">
      <c r="B5" s="120"/>
      <c r="C5" s="120"/>
      <c r="D5" s="120"/>
      <c r="E5" s="121"/>
      <c r="F5" s="5" t="s">
        <v>6</v>
      </c>
      <c r="G5" s="5" t="s">
        <v>7</v>
      </c>
      <c r="H5" s="5" t="s">
        <v>8</v>
      </c>
    </row>
    <row r="6" spans="2:8" s="9" customFormat="1" ht="15.75" x14ac:dyDescent="0.25">
      <c r="B6" s="110">
        <v>1</v>
      </c>
      <c r="C6" s="111" t="s">
        <v>9</v>
      </c>
      <c r="D6" s="6" t="s">
        <v>10</v>
      </c>
      <c r="E6" s="7" t="s">
        <v>11</v>
      </c>
      <c r="F6" s="8">
        <v>28</v>
      </c>
      <c r="G6" s="8">
        <v>30</v>
      </c>
      <c r="H6" s="142">
        <f t="shared" ref="H6:H33" si="0">F6/G6</f>
        <v>0.93333333333333335</v>
      </c>
    </row>
    <row r="7" spans="2:8" ht="15.75" x14ac:dyDescent="0.25">
      <c r="B7" s="110"/>
      <c r="C7" s="112"/>
      <c r="D7" s="6" t="s">
        <v>12</v>
      </c>
      <c r="E7" s="7" t="s">
        <v>13</v>
      </c>
      <c r="F7" s="8">
        <v>30725</v>
      </c>
      <c r="G7" s="8">
        <v>39006</v>
      </c>
      <c r="H7" s="142">
        <f t="shared" si="0"/>
        <v>0.78769932830846534</v>
      </c>
    </row>
    <row r="8" spans="2:8" ht="15.75" x14ac:dyDescent="0.25">
      <c r="B8" s="110"/>
      <c r="C8" s="112"/>
      <c r="D8" s="6" t="s">
        <v>14</v>
      </c>
      <c r="E8" s="7" t="s">
        <v>15</v>
      </c>
      <c r="F8" s="8">
        <v>141</v>
      </c>
      <c r="G8" s="8">
        <v>150</v>
      </c>
      <c r="H8" s="142">
        <f t="shared" si="0"/>
        <v>0.94</v>
      </c>
    </row>
    <row r="9" spans="2:8" s="9" customFormat="1" ht="15.75" x14ac:dyDescent="0.25">
      <c r="B9" s="113">
        <v>2</v>
      </c>
      <c r="C9" s="114" t="s">
        <v>16</v>
      </c>
      <c r="D9" s="10" t="s">
        <v>10</v>
      </c>
      <c r="E9" s="11" t="s">
        <v>17</v>
      </c>
      <c r="F9" s="12">
        <v>69</v>
      </c>
      <c r="G9" s="13">
        <v>75</v>
      </c>
      <c r="H9" s="143">
        <f t="shared" si="0"/>
        <v>0.92</v>
      </c>
    </row>
    <row r="10" spans="2:8" ht="15.75" x14ac:dyDescent="0.25">
      <c r="B10" s="113"/>
      <c r="C10" s="114"/>
      <c r="D10" s="10" t="s">
        <v>12</v>
      </c>
      <c r="E10" s="11" t="s">
        <v>18</v>
      </c>
      <c r="F10" s="14">
        <v>7</v>
      </c>
      <c r="G10" s="13">
        <v>8</v>
      </c>
      <c r="H10" s="143">
        <f t="shared" si="0"/>
        <v>0.875</v>
      </c>
    </row>
    <row r="11" spans="2:8" ht="15.75" x14ac:dyDescent="0.25">
      <c r="B11" s="113"/>
      <c r="C11" s="114"/>
      <c r="D11" s="10" t="s">
        <v>14</v>
      </c>
      <c r="E11" s="15" t="s">
        <v>19</v>
      </c>
      <c r="F11" s="14">
        <v>435</v>
      </c>
      <c r="G11" s="13">
        <v>520</v>
      </c>
      <c r="H11" s="143">
        <f t="shared" si="0"/>
        <v>0.83653846153846156</v>
      </c>
    </row>
    <row r="12" spans="2:8" ht="15.75" x14ac:dyDescent="0.25">
      <c r="B12" s="113"/>
      <c r="C12" s="114"/>
      <c r="D12" s="10" t="s">
        <v>20</v>
      </c>
      <c r="E12" s="16" t="s">
        <v>21</v>
      </c>
      <c r="F12" s="14">
        <v>11</v>
      </c>
      <c r="G12" s="13">
        <v>13</v>
      </c>
      <c r="H12" s="143">
        <f t="shared" si="0"/>
        <v>0.84615384615384615</v>
      </c>
    </row>
    <row r="13" spans="2:8" s="9" customFormat="1" ht="15.75" x14ac:dyDescent="0.25">
      <c r="B13" s="115">
        <v>3</v>
      </c>
      <c r="C13" s="116" t="s">
        <v>22</v>
      </c>
      <c r="D13" s="17" t="s">
        <v>10</v>
      </c>
      <c r="E13" s="18" t="s">
        <v>23</v>
      </c>
      <c r="F13" s="19">
        <v>760</v>
      </c>
      <c r="G13" s="20">
        <v>790</v>
      </c>
      <c r="H13" s="144">
        <f t="shared" si="0"/>
        <v>0.96202531645569622</v>
      </c>
    </row>
    <row r="14" spans="2:8" ht="15.75" x14ac:dyDescent="0.25">
      <c r="B14" s="115"/>
      <c r="C14" s="116"/>
      <c r="D14" s="17" t="s">
        <v>12</v>
      </c>
      <c r="E14" s="21" t="s">
        <v>24</v>
      </c>
      <c r="F14" s="19">
        <v>362</v>
      </c>
      <c r="G14" s="20">
        <v>460</v>
      </c>
      <c r="H14" s="144">
        <f t="shared" si="0"/>
        <v>0.78695652173913044</v>
      </c>
    </row>
    <row r="15" spans="2:8" ht="15.75" x14ac:dyDescent="0.25">
      <c r="B15" s="115"/>
      <c r="C15" s="116"/>
      <c r="D15" s="17" t="s">
        <v>14</v>
      </c>
      <c r="E15" s="21" t="s">
        <v>25</v>
      </c>
      <c r="F15" s="19">
        <v>55</v>
      </c>
      <c r="G15" s="20">
        <v>65</v>
      </c>
      <c r="H15" s="144">
        <f t="shared" si="0"/>
        <v>0.84615384615384615</v>
      </c>
    </row>
    <row r="16" spans="2:8" ht="15.75" x14ac:dyDescent="0.25">
      <c r="B16" s="115"/>
      <c r="C16" s="116"/>
      <c r="D16" s="17" t="s">
        <v>20</v>
      </c>
      <c r="E16" s="21" t="s">
        <v>26</v>
      </c>
      <c r="F16" s="19">
        <v>23</v>
      </c>
      <c r="G16" s="20">
        <v>25</v>
      </c>
      <c r="H16" s="144">
        <f t="shared" si="0"/>
        <v>0.92</v>
      </c>
    </row>
    <row r="17" spans="2:8" ht="15.75" x14ac:dyDescent="0.25">
      <c r="B17" s="115"/>
      <c r="C17" s="116"/>
      <c r="D17" s="17" t="s">
        <v>27</v>
      </c>
      <c r="E17" s="21" t="s">
        <v>28</v>
      </c>
      <c r="F17" s="19">
        <v>15</v>
      </c>
      <c r="G17" s="20">
        <v>17</v>
      </c>
      <c r="H17" s="144">
        <f t="shared" si="0"/>
        <v>0.88235294117647056</v>
      </c>
    </row>
    <row r="18" spans="2:8" s="9" customFormat="1" ht="15.75" x14ac:dyDescent="0.25">
      <c r="B18" s="104">
        <v>4</v>
      </c>
      <c r="C18" s="105" t="s">
        <v>29</v>
      </c>
      <c r="D18" s="22" t="s">
        <v>10</v>
      </c>
      <c r="E18" s="23" t="s">
        <v>30</v>
      </c>
      <c r="F18" s="24">
        <v>281</v>
      </c>
      <c r="G18" s="25">
        <v>310</v>
      </c>
      <c r="H18" s="145">
        <f t="shared" si="0"/>
        <v>0.90645161290322585</v>
      </c>
    </row>
    <row r="19" spans="2:8" ht="15.75" x14ac:dyDescent="0.25">
      <c r="B19" s="104"/>
      <c r="C19" s="105"/>
      <c r="D19" s="22" t="s">
        <v>12</v>
      </c>
      <c r="E19" s="23" t="s">
        <v>31</v>
      </c>
      <c r="F19" s="24">
        <v>75</v>
      </c>
      <c r="G19" s="25">
        <v>82</v>
      </c>
      <c r="H19" s="145">
        <f t="shared" si="0"/>
        <v>0.91463414634146345</v>
      </c>
    </row>
    <row r="20" spans="2:8" ht="15.75" x14ac:dyDescent="0.25">
      <c r="B20" s="104"/>
      <c r="C20" s="105"/>
      <c r="D20" s="22" t="s">
        <v>14</v>
      </c>
      <c r="E20" s="26" t="s">
        <v>32</v>
      </c>
      <c r="F20" s="24">
        <v>105</v>
      </c>
      <c r="G20" s="25">
        <v>115</v>
      </c>
      <c r="H20" s="145">
        <f t="shared" si="0"/>
        <v>0.91304347826086951</v>
      </c>
    </row>
    <row r="21" spans="2:8" ht="15.75" x14ac:dyDescent="0.25">
      <c r="B21" s="104"/>
      <c r="C21" s="105"/>
      <c r="D21" s="22" t="s">
        <v>20</v>
      </c>
      <c r="E21" s="23" t="s">
        <v>33</v>
      </c>
      <c r="F21" s="24">
        <v>73</v>
      </c>
      <c r="G21" s="25">
        <v>80</v>
      </c>
      <c r="H21" s="145">
        <f t="shared" si="0"/>
        <v>0.91249999999999998</v>
      </c>
    </row>
    <row r="22" spans="2:8" ht="15.75" x14ac:dyDescent="0.25">
      <c r="B22" s="106">
        <v>5</v>
      </c>
      <c r="C22" s="107" t="s">
        <v>34</v>
      </c>
      <c r="D22" s="27" t="s">
        <v>10</v>
      </c>
      <c r="E22" s="28" t="s">
        <v>35</v>
      </c>
      <c r="F22" s="29">
        <v>61</v>
      </c>
      <c r="G22" s="30">
        <v>70</v>
      </c>
      <c r="H22" s="146">
        <f t="shared" si="0"/>
        <v>0.87142857142857144</v>
      </c>
    </row>
    <row r="23" spans="2:8" s="9" customFormat="1" ht="15.75" x14ac:dyDescent="0.25">
      <c r="B23" s="106"/>
      <c r="C23" s="107"/>
      <c r="D23" s="27" t="s">
        <v>12</v>
      </c>
      <c r="E23" s="28" t="s">
        <v>36</v>
      </c>
      <c r="F23" s="29">
        <v>51</v>
      </c>
      <c r="G23" s="30">
        <v>60</v>
      </c>
      <c r="H23" s="146">
        <f t="shared" si="0"/>
        <v>0.85</v>
      </c>
    </row>
    <row r="24" spans="2:8" ht="15.75" x14ac:dyDescent="0.25">
      <c r="B24" s="106"/>
      <c r="C24" s="107"/>
      <c r="D24" s="27" t="s">
        <v>14</v>
      </c>
      <c r="E24" s="28" t="s">
        <v>37</v>
      </c>
      <c r="F24" s="29">
        <v>12</v>
      </c>
      <c r="G24" s="30">
        <v>16</v>
      </c>
      <c r="H24" s="146">
        <f t="shared" si="0"/>
        <v>0.75</v>
      </c>
    </row>
    <row r="25" spans="2:8" ht="31.5" x14ac:dyDescent="0.25">
      <c r="B25" s="106"/>
      <c r="C25" s="107"/>
      <c r="D25" s="27" t="s">
        <v>20</v>
      </c>
      <c r="E25" s="28" t="s">
        <v>38</v>
      </c>
      <c r="F25" s="29">
        <v>20</v>
      </c>
      <c r="G25" s="30">
        <v>24</v>
      </c>
      <c r="H25" s="146">
        <f t="shared" si="0"/>
        <v>0.83333333333333337</v>
      </c>
    </row>
    <row r="26" spans="2:8" s="9" customFormat="1" ht="15.75" x14ac:dyDescent="0.25">
      <c r="B26" s="108">
        <v>6</v>
      </c>
      <c r="C26" s="109" t="s">
        <v>39</v>
      </c>
      <c r="D26" s="31" t="s">
        <v>10</v>
      </c>
      <c r="E26" s="32" t="s">
        <v>40</v>
      </c>
      <c r="F26" s="33">
        <v>171</v>
      </c>
      <c r="G26" s="34">
        <v>185</v>
      </c>
      <c r="H26" s="147">
        <f t="shared" si="0"/>
        <v>0.92432432432432432</v>
      </c>
    </row>
    <row r="27" spans="2:8" ht="15.75" x14ac:dyDescent="0.25">
      <c r="B27" s="108"/>
      <c r="C27" s="109"/>
      <c r="D27" s="31" t="s">
        <v>12</v>
      </c>
      <c r="E27" s="32" t="s">
        <v>41</v>
      </c>
      <c r="F27" s="34">
        <v>50</v>
      </c>
      <c r="G27" s="34">
        <v>65</v>
      </c>
      <c r="H27" s="147">
        <f t="shared" si="0"/>
        <v>0.76923076923076927</v>
      </c>
    </row>
    <row r="28" spans="2:8" ht="15.75" x14ac:dyDescent="0.25">
      <c r="B28" s="108"/>
      <c r="C28" s="109"/>
      <c r="D28" s="31" t="s">
        <v>14</v>
      </c>
      <c r="E28" s="32" t="s">
        <v>42</v>
      </c>
      <c r="F28" s="34">
        <v>4</v>
      </c>
      <c r="G28" s="34">
        <v>6</v>
      </c>
      <c r="H28" s="147">
        <f t="shared" si="0"/>
        <v>0.66666666666666663</v>
      </c>
    </row>
    <row r="29" spans="2:8" ht="15.75" x14ac:dyDescent="0.25">
      <c r="B29" s="108"/>
      <c r="C29" s="109"/>
      <c r="D29" s="31" t="s">
        <v>20</v>
      </c>
      <c r="E29" s="32" t="s">
        <v>43</v>
      </c>
      <c r="F29" s="34">
        <v>7</v>
      </c>
      <c r="G29" s="34">
        <v>8</v>
      </c>
      <c r="H29" s="147">
        <f t="shared" si="0"/>
        <v>0.875</v>
      </c>
    </row>
    <row r="30" spans="2:8" ht="15.75" x14ac:dyDescent="0.25">
      <c r="B30" s="108"/>
      <c r="C30" s="109"/>
      <c r="D30" s="31" t="s">
        <v>27</v>
      </c>
      <c r="E30" s="32" t="s">
        <v>44</v>
      </c>
      <c r="F30" s="34">
        <v>10</v>
      </c>
      <c r="G30" s="34">
        <v>12</v>
      </c>
      <c r="H30" s="147">
        <f t="shared" si="0"/>
        <v>0.83333333333333337</v>
      </c>
    </row>
    <row r="31" spans="2:8" s="9" customFormat="1" ht="15.75" x14ac:dyDescent="0.25">
      <c r="B31" s="98">
        <v>7</v>
      </c>
      <c r="C31" s="99" t="s">
        <v>45</v>
      </c>
      <c r="D31" s="35" t="s">
        <v>10</v>
      </c>
      <c r="E31" s="36" t="s">
        <v>46</v>
      </c>
      <c r="F31" s="148">
        <v>293</v>
      </c>
      <c r="G31" s="37">
        <v>320</v>
      </c>
      <c r="H31" s="149">
        <f t="shared" si="0"/>
        <v>0.91562500000000002</v>
      </c>
    </row>
    <row r="32" spans="2:8" ht="15.75" x14ac:dyDescent="0.25">
      <c r="B32" s="98"/>
      <c r="C32" s="99"/>
      <c r="D32" s="35" t="s">
        <v>12</v>
      </c>
      <c r="E32" s="36" t="s">
        <v>47</v>
      </c>
      <c r="F32" s="37">
        <v>13773400</v>
      </c>
      <c r="G32" s="37">
        <v>14646953</v>
      </c>
      <c r="H32" s="149">
        <f t="shared" si="0"/>
        <v>0.94035940444405053</v>
      </c>
    </row>
    <row r="33" spans="2:8" ht="15.75" x14ac:dyDescent="0.25">
      <c r="B33" s="98"/>
      <c r="C33" s="99"/>
      <c r="D33" s="35" t="s">
        <v>14</v>
      </c>
      <c r="E33" s="36" t="s">
        <v>48</v>
      </c>
      <c r="F33" s="37">
        <v>5</v>
      </c>
      <c r="G33" s="37">
        <v>6</v>
      </c>
      <c r="H33" s="149">
        <f t="shared" si="0"/>
        <v>0.83333333333333337</v>
      </c>
    </row>
    <row r="34" spans="2:8" ht="15.75" x14ac:dyDescent="0.25">
      <c r="B34" s="98"/>
      <c r="C34" s="99"/>
      <c r="D34" s="35" t="s">
        <v>20</v>
      </c>
      <c r="E34" s="36" t="s">
        <v>49</v>
      </c>
      <c r="F34" s="37">
        <v>174.8</v>
      </c>
      <c r="G34" s="37">
        <v>150</v>
      </c>
      <c r="H34" s="149">
        <f>G34/F34</f>
        <v>0.85812356979405024</v>
      </c>
    </row>
    <row r="35" spans="2:8" s="9" customFormat="1" ht="15.75" x14ac:dyDescent="0.25">
      <c r="B35" s="100">
        <v>8</v>
      </c>
      <c r="C35" s="101" t="s">
        <v>50</v>
      </c>
      <c r="D35" s="38" t="s">
        <v>10</v>
      </c>
      <c r="E35" s="39" t="s">
        <v>51</v>
      </c>
      <c r="F35" s="150">
        <v>170</v>
      </c>
      <c r="G35" s="40">
        <v>200</v>
      </c>
      <c r="H35" s="151">
        <f t="shared" ref="H35:H67" si="1">F35/G35</f>
        <v>0.85</v>
      </c>
    </row>
    <row r="36" spans="2:8" ht="15.75" x14ac:dyDescent="0.25">
      <c r="B36" s="100"/>
      <c r="C36" s="101"/>
      <c r="D36" s="38" t="s">
        <v>12</v>
      </c>
      <c r="E36" s="39" t="s">
        <v>52</v>
      </c>
      <c r="F36" s="40">
        <v>73</v>
      </c>
      <c r="G36" s="40">
        <v>80</v>
      </c>
      <c r="H36" s="151">
        <f t="shared" si="1"/>
        <v>0.91249999999999998</v>
      </c>
    </row>
    <row r="37" spans="2:8" ht="15.75" x14ac:dyDescent="0.25">
      <c r="B37" s="100"/>
      <c r="C37" s="101"/>
      <c r="D37" s="38" t="s">
        <v>14</v>
      </c>
      <c r="E37" s="39" t="s">
        <v>53</v>
      </c>
      <c r="F37" s="40">
        <v>5</v>
      </c>
      <c r="G37" s="40">
        <v>7</v>
      </c>
      <c r="H37" s="151">
        <f t="shared" si="1"/>
        <v>0.7142857142857143</v>
      </c>
    </row>
    <row r="38" spans="2:8" ht="15.75" x14ac:dyDescent="0.25">
      <c r="B38" s="100"/>
      <c r="C38" s="101"/>
      <c r="D38" s="38" t="s">
        <v>20</v>
      </c>
      <c r="E38" s="39" t="s">
        <v>54</v>
      </c>
      <c r="F38" s="40">
        <v>90</v>
      </c>
      <c r="G38" s="40">
        <v>95</v>
      </c>
      <c r="H38" s="151">
        <f t="shared" si="1"/>
        <v>0.94736842105263153</v>
      </c>
    </row>
    <row r="39" spans="2:8" s="9" customFormat="1" ht="15.75" x14ac:dyDescent="0.25">
      <c r="B39" s="102">
        <v>9</v>
      </c>
      <c r="C39" s="103" t="s">
        <v>55</v>
      </c>
      <c r="D39" s="41" t="s">
        <v>10</v>
      </c>
      <c r="E39" s="42" t="s">
        <v>56</v>
      </c>
      <c r="F39" s="43">
        <v>315</v>
      </c>
      <c r="G39" s="44">
        <v>350</v>
      </c>
      <c r="H39" s="152">
        <f t="shared" si="1"/>
        <v>0.9</v>
      </c>
    </row>
    <row r="40" spans="2:8" ht="15.75" x14ac:dyDescent="0.25">
      <c r="B40" s="102"/>
      <c r="C40" s="103"/>
      <c r="D40" s="41" t="s">
        <v>12</v>
      </c>
      <c r="E40" s="42" t="s">
        <v>57</v>
      </c>
      <c r="F40" s="45">
        <v>30963523</v>
      </c>
      <c r="G40" s="45">
        <v>33985057</v>
      </c>
      <c r="H40" s="152">
        <f t="shared" si="1"/>
        <v>0.91109227799735626</v>
      </c>
    </row>
    <row r="41" spans="2:8" ht="15.75" x14ac:dyDescent="0.25">
      <c r="B41" s="102"/>
      <c r="C41" s="103"/>
      <c r="D41" s="41" t="s">
        <v>14</v>
      </c>
      <c r="E41" s="42" t="s">
        <v>58</v>
      </c>
      <c r="F41" s="44">
        <v>8</v>
      </c>
      <c r="G41" s="44">
        <v>12</v>
      </c>
      <c r="H41" s="152">
        <f t="shared" si="1"/>
        <v>0.66666666666666663</v>
      </c>
    </row>
    <row r="42" spans="2:8" ht="15.75" x14ac:dyDescent="0.25">
      <c r="B42" s="102"/>
      <c r="C42" s="103"/>
      <c r="D42" s="41" t="s">
        <v>20</v>
      </c>
      <c r="E42" s="42" t="s">
        <v>59</v>
      </c>
      <c r="F42" s="44">
        <v>5</v>
      </c>
      <c r="G42" s="44">
        <v>7</v>
      </c>
      <c r="H42" s="152">
        <f t="shared" si="1"/>
        <v>0.7142857142857143</v>
      </c>
    </row>
    <row r="43" spans="2:8" s="9" customFormat="1" ht="15.75" x14ac:dyDescent="0.25">
      <c r="B43" s="92">
        <v>10</v>
      </c>
      <c r="C43" s="93" t="s">
        <v>60</v>
      </c>
      <c r="D43" s="46" t="s">
        <v>10</v>
      </c>
      <c r="E43" s="47" t="s">
        <v>61</v>
      </c>
      <c r="F43" s="48">
        <v>87</v>
      </c>
      <c r="G43" s="49">
        <v>100</v>
      </c>
      <c r="H43" s="153">
        <f t="shared" si="1"/>
        <v>0.87</v>
      </c>
    </row>
    <row r="44" spans="2:8" ht="15.75" x14ac:dyDescent="0.25">
      <c r="B44" s="92"/>
      <c r="C44" s="93"/>
      <c r="D44" s="46" t="s">
        <v>12</v>
      </c>
      <c r="E44" s="47" t="s">
        <v>62</v>
      </c>
      <c r="F44" s="49">
        <v>1196</v>
      </c>
      <c r="G44" s="49">
        <v>1800</v>
      </c>
      <c r="H44" s="153">
        <f t="shared" si="1"/>
        <v>0.66444444444444439</v>
      </c>
    </row>
    <row r="45" spans="2:8" ht="15.75" x14ac:dyDescent="0.25">
      <c r="B45" s="92"/>
      <c r="C45" s="93"/>
      <c r="D45" s="46" t="s">
        <v>14</v>
      </c>
      <c r="E45" s="47" t="s">
        <v>63</v>
      </c>
      <c r="F45" s="49">
        <v>78</v>
      </c>
      <c r="G45" s="49">
        <v>85</v>
      </c>
      <c r="H45" s="153">
        <f t="shared" si="1"/>
        <v>0.91764705882352937</v>
      </c>
    </row>
    <row r="46" spans="2:8" s="9" customFormat="1" ht="15.75" x14ac:dyDescent="0.25">
      <c r="B46" s="94">
        <v>11</v>
      </c>
      <c r="C46" s="95" t="s">
        <v>64</v>
      </c>
      <c r="D46" s="50" t="s">
        <v>10</v>
      </c>
      <c r="E46" s="51" t="s">
        <v>65</v>
      </c>
      <c r="F46" s="52">
        <v>176</v>
      </c>
      <c r="G46" s="53">
        <v>195</v>
      </c>
      <c r="H46" s="154">
        <f t="shared" si="1"/>
        <v>0.90256410256410258</v>
      </c>
    </row>
    <row r="47" spans="2:8" ht="15.75" x14ac:dyDescent="0.25">
      <c r="B47" s="94"/>
      <c r="C47" s="95"/>
      <c r="D47" s="50" t="s">
        <v>12</v>
      </c>
      <c r="E47" s="51" t="s">
        <v>66</v>
      </c>
      <c r="F47" s="53">
        <v>10</v>
      </c>
      <c r="G47" s="53">
        <v>12</v>
      </c>
      <c r="H47" s="154">
        <f t="shared" si="1"/>
        <v>0.83333333333333337</v>
      </c>
    </row>
    <row r="48" spans="2:8" ht="15.75" x14ac:dyDescent="0.25">
      <c r="B48" s="94"/>
      <c r="C48" s="95"/>
      <c r="D48" s="50" t="s">
        <v>14</v>
      </c>
      <c r="E48" s="51" t="s">
        <v>67</v>
      </c>
      <c r="F48" s="53">
        <v>25</v>
      </c>
      <c r="G48" s="53">
        <v>28</v>
      </c>
      <c r="H48" s="154">
        <f t="shared" si="1"/>
        <v>0.8928571428571429</v>
      </c>
    </row>
    <row r="49" spans="2:8" s="9" customFormat="1" ht="15.75" x14ac:dyDescent="0.25">
      <c r="B49" s="96">
        <v>12</v>
      </c>
      <c r="C49" s="97" t="s">
        <v>68</v>
      </c>
      <c r="D49" s="54" t="s">
        <v>10</v>
      </c>
      <c r="E49" s="55" t="s">
        <v>69</v>
      </c>
      <c r="F49" s="155">
        <v>164</v>
      </c>
      <c r="G49" s="56">
        <v>150</v>
      </c>
      <c r="H49" s="156">
        <f t="shared" si="1"/>
        <v>1.0933333333333333</v>
      </c>
    </row>
    <row r="50" spans="2:8" ht="15.75" x14ac:dyDescent="0.25">
      <c r="B50" s="96"/>
      <c r="C50" s="97"/>
      <c r="D50" s="54" t="s">
        <v>12</v>
      </c>
      <c r="E50" s="55" t="s">
        <v>70</v>
      </c>
      <c r="F50" s="56">
        <v>5</v>
      </c>
      <c r="G50" s="56">
        <v>6</v>
      </c>
      <c r="H50" s="156">
        <f t="shared" si="1"/>
        <v>0.83333333333333337</v>
      </c>
    </row>
    <row r="51" spans="2:8" ht="15.75" x14ac:dyDescent="0.25">
      <c r="B51" s="96"/>
      <c r="C51" s="97"/>
      <c r="D51" s="54" t="s">
        <v>14</v>
      </c>
      <c r="E51" s="55" t="s">
        <v>71</v>
      </c>
      <c r="F51" s="56">
        <v>60</v>
      </c>
      <c r="G51" s="56">
        <v>70</v>
      </c>
      <c r="H51" s="156">
        <f t="shared" si="1"/>
        <v>0.8571428571428571</v>
      </c>
    </row>
    <row r="52" spans="2:8" s="9" customFormat="1" ht="15.75" x14ac:dyDescent="0.25">
      <c r="B52" s="86">
        <v>13</v>
      </c>
      <c r="C52" s="87" t="s">
        <v>72</v>
      </c>
      <c r="D52" s="57" t="s">
        <v>10</v>
      </c>
      <c r="E52" s="58" t="s">
        <v>73</v>
      </c>
      <c r="F52" s="157">
        <v>86</v>
      </c>
      <c r="G52" s="59">
        <v>100</v>
      </c>
      <c r="H52" s="158">
        <f t="shared" si="1"/>
        <v>0.86</v>
      </c>
    </row>
    <row r="53" spans="2:8" ht="15.75" x14ac:dyDescent="0.25">
      <c r="B53" s="86"/>
      <c r="C53" s="87"/>
      <c r="D53" s="57" t="s">
        <v>12</v>
      </c>
      <c r="E53" s="58" t="s">
        <v>74</v>
      </c>
      <c r="F53" s="59">
        <v>2130</v>
      </c>
      <c r="G53" s="59">
        <v>2460</v>
      </c>
      <c r="H53" s="158">
        <f t="shared" si="1"/>
        <v>0.86585365853658536</v>
      </c>
    </row>
    <row r="54" spans="2:8" ht="15.75" x14ac:dyDescent="0.25">
      <c r="B54" s="86"/>
      <c r="C54" s="87"/>
      <c r="D54" s="57" t="s">
        <v>14</v>
      </c>
      <c r="E54" s="58" t="s">
        <v>75</v>
      </c>
      <c r="F54" s="59">
        <v>15</v>
      </c>
      <c r="G54" s="59">
        <v>17</v>
      </c>
      <c r="H54" s="158">
        <f t="shared" si="1"/>
        <v>0.88235294117647056</v>
      </c>
    </row>
    <row r="55" spans="2:8" s="9" customFormat="1" ht="15.75" x14ac:dyDescent="0.25">
      <c r="B55" s="88">
        <v>14</v>
      </c>
      <c r="C55" s="89" t="s">
        <v>76</v>
      </c>
      <c r="D55" s="60" t="s">
        <v>10</v>
      </c>
      <c r="E55" s="61" t="s">
        <v>77</v>
      </c>
      <c r="F55" s="159">
        <v>20</v>
      </c>
      <c r="G55" s="62">
        <v>25</v>
      </c>
      <c r="H55" s="160">
        <f t="shared" si="1"/>
        <v>0.8</v>
      </c>
    </row>
    <row r="56" spans="2:8" ht="15.75" x14ac:dyDescent="0.25">
      <c r="B56" s="88"/>
      <c r="C56" s="89"/>
      <c r="D56" s="60" t="s">
        <v>12</v>
      </c>
      <c r="E56" s="61" t="s">
        <v>78</v>
      </c>
      <c r="F56" s="62">
        <v>5</v>
      </c>
      <c r="G56" s="62">
        <v>7</v>
      </c>
      <c r="H56" s="160">
        <f t="shared" si="1"/>
        <v>0.7142857142857143</v>
      </c>
    </row>
    <row r="57" spans="2:8" ht="15.75" x14ac:dyDescent="0.25">
      <c r="B57" s="88"/>
      <c r="C57" s="89"/>
      <c r="D57" s="60" t="s">
        <v>14</v>
      </c>
      <c r="E57" s="61" t="s">
        <v>79</v>
      </c>
      <c r="F57" s="62">
        <v>13</v>
      </c>
      <c r="G57" s="62">
        <v>14</v>
      </c>
      <c r="H57" s="160">
        <f t="shared" si="1"/>
        <v>0.9285714285714286</v>
      </c>
    </row>
    <row r="58" spans="2:8" s="9" customFormat="1" ht="15.75" x14ac:dyDescent="0.25">
      <c r="B58" s="90">
        <v>15</v>
      </c>
      <c r="C58" s="91" t="s">
        <v>80</v>
      </c>
      <c r="D58" s="63" t="s">
        <v>10</v>
      </c>
      <c r="E58" s="64" t="s">
        <v>81</v>
      </c>
      <c r="F58" s="161">
        <v>32</v>
      </c>
      <c r="G58" s="65">
        <v>35</v>
      </c>
      <c r="H58" s="162">
        <f t="shared" si="1"/>
        <v>0.91428571428571426</v>
      </c>
    </row>
    <row r="59" spans="2:8" ht="15.75" x14ac:dyDescent="0.25">
      <c r="B59" s="90"/>
      <c r="C59" s="91"/>
      <c r="D59" s="63" t="s">
        <v>12</v>
      </c>
      <c r="E59" s="64" t="s">
        <v>82</v>
      </c>
      <c r="F59" s="65">
        <v>10</v>
      </c>
      <c r="G59" s="65">
        <v>12</v>
      </c>
      <c r="H59" s="162">
        <f t="shared" si="1"/>
        <v>0.83333333333333337</v>
      </c>
    </row>
    <row r="60" spans="2:8" ht="15.75" x14ac:dyDescent="0.25">
      <c r="B60" s="90"/>
      <c r="C60" s="91"/>
      <c r="D60" s="63" t="s">
        <v>14</v>
      </c>
      <c r="E60" s="64" t="s">
        <v>83</v>
      </c>
      <c r="F60" s="65">
        <v>45</v>
      </c>
      <c r="G60" s="65">
        <v>60</v>
      </c>
      <c r="H60" s="162">
        <f t="shared" si="1"/>
        <v>0.75</v>
      </c>
    </row>
    <row r="61" spans="2:8" ht="15.75" x14ac:dyDescent="0.25">
      <c r="B61" s="90"/>
      <c r="C61" s="91"/>
      <c r="D61" s="63" t="s">
        <v>20</v>
      </c>
      <c r="E61" s="64" t="s">
        <v>84</v>
      </c>
      <c r="F61" s="65">
        <v>111</v>
      </c>
      <c r="G61" s="65">
        <v>120</v>
      </c>
      <c r="H61" s="162">
        <f t="shared" si="1"/>
        <v>0.92500000000000004</v>
      </c>
    </row>
    <row r="62" spans="2:8" s="9" customFormat="1" ht="15.75" x14ac:dyDescent="0.25">
      <c r="B62" s="82">
        <v>16</v>
      </c>
      <c r="C62" s="83" t="s">
        <v>85</v>
      </c>
      <c r="D62" s="66" t="s">
        <v>10</v>
      </c>
      <c r="E62" s="67" t="s">
        <v>86</v>
      </c>
      <c r="F62" s="163">
        <v>138</v>
      </c>
      <c r="G62" s="68">
        <v>150</v>
      </c>
      <c r="H62" s="164">
        <f t="shared" si="1"/>
        <v>0.92</v>
      </c>
    </row>
    <row r="63" spans="2:8" ht="15.75" x14ac:dyDescent="0.25">
      <c r="B63" s="82"/>
      <c r="C63" s="83"/>
      <c r="D63" s="66" t="s">
        <v>12</v>
      </c>
      <c r="E63" s="67" t="s">
        <v>87</v>
      </c>
      <c r="F63" s="68">
        <v>31</v>
      </c>
      <c r="G63" s="68">
        <v>35</v>
      </c>
      <c r="H63" s="164">
        <f t="shared" si="1"/>
        <v>0.88571428571428568</v>
      </c>
    </row>
    <row r="64" spans="2:8" ht="15.75" x14ac:dyDescent="0.25">
      <c r="B64" s="82"/>
      <c r="C64" s="83"/>
      <c r="D64" s="66" t="s">
        <v>14</v>
      </c>
      <c r="E64" s="67" t="s">
        <v>88</v>
      </c>
      <c r="F64" s="68">
        <v>4</v>
      </c>
      <c r="G64" s="68">
        <v>5</v>
      </c>
      <c r="H64" s="164">
        <f t="shared" si="1"/>
        <v>0.8</v>
      </c>
    </row>
    <row r="65" spans="2:8" s="9" customFormat="1" ht="15.75" x14ac:dyDescent="0.25">
      <c r="B65" s="84">
        <v>17</v>
      </c>
      <c r="C65" s="85" t="s">
        <v>89</v>
      </c>
      <c r="D65" s="69" t="s">
        <v>10</v>
      </c>
      <c r="E65" s="70" t="s">
        <v>90</v>
      </c>
      <c r="F65" s="71">
        <v>120</v>
      </c>
      <c r="G65" s="71">
        <v>140</v>
      </c>
      <c r="H65" s="165">
        <f t="shared" si="1"/>
        <v>0.8571428571428571</v>
      </c>
    </row>
    <row r="66" spans="2:8" ht="15.75" x14ac:dyDescent="0.25">
      <c r="B66" s="84"/>
      <c r="C66" s="85"/>
      <c r="D66" s="69" t="s">
        <v>12</v>
      </c>
      <c r="E66" s="70" t="s">
        <v>91</v>
      </c>
      <c r="F66" s="71">
        <v>5</v>
      </c>
      <c r="G66" s="71">
        <v>6</v>
      </c>
      <c r="H66" s="165">
        <f t="shared" si="1"/>
        <v>0.83333333333333337</v>
      </c>
    </row>
    <row r="67" spans="2:8" ht="15.75" x14ac:dyDescent="0.25">
      <c r="B67" s="84"/>
      <c r="C67" s="85"/>
      <c r="D67" s="69" t="s">
        <v>14</v>
      </c>
      <c r="E67" s="70" t="s">
        <v>92</v>
      </c>
      <c r="F67" s="71">
        <v>87</v>
      </c>
      <c r="G67" s="71">
        <v>92</v>
      </c>
      <c r="H67" s="165">
        <f t="shared" si="1"/>
        <v>0.94565217391304346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7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77D1-45D5-4683-84E1-9FEC074C8E0B}">
  <dimension ref="B1:F9"/>
  <sheetViews>
    <sheetView showGridLines="0" workbookViewId="0">
      <selection activeCell="E9" sqref="E9"/>
    </sheetView>
  </sheetViews>
  <sheetFormatPr defaultColWidth="9.140625" defaultRowHeight="15" x14ac:dyDescent="0.25"/>
  <cols>
    <col min="1" max="1" width="6.140625" style="72" customWidth="1"/>
    <col min="2" max="2" width="10" style="72" customWidth="1"/>
    <col min="3" max="3" width="62" style="72" customWidth="1"/>
    <col min="4" max="4" width="11.5703125" style="72" customWidth="1"/>
    <col min="5" max="5" width="11" style="72" customWidth="1"/>
    <col min="6" max="6" width="14.140625" style="72" customWidth="1"/>
    <col min="7" max="7" width="11.7109375" style="72" bestFit="1" customWidth="1"/>
    <col min="8" max="8" width="9.28515625" style="72" bestFit="1" customWidth="1"/>
    <col min="9" max="9" width="13.85546875" style="72" customWidth="1"/>
    <col min="10" max="10" width="11.7109375" style="72" bestFit="1" customWidth="1"/>
    <col min="11" max="11" width="9.140625" style="72"/>
    <col min="12" max="12" width="13.140625" style="72" bestFit="1" customWidth="1"/>
    <col min="13" max="16384" width="9.140625" style="72"/>
  </cols>
  <sheetData>
    <row r="1" spans="2:6" ht="16.5" x14ac:dyDescent="0.25">
      <c r="C1" s="73"/>
    </row>
    <row r="2" spans="2:6" ht="15.75" x14ac:dyDescent="0.25">
      <c r="B2" s="74" t="s">
        <v>2</v>
      </c>
      <c r="C2" s="75" t="s">
        <v>93</v>
      </c>
    </row>
    <row r="3" spans="2:6" ht="15.75" x14ac:dyDescent="0.25">
      <c r="B3" s="74">
        <v>14</v>
      </c>
      <c r="C3" s="75" t="s">
        <v>76</v>
      </c>
      <c r="F3" s="166">
        <f>AVERAGE(F7:F9)</f>
        <v>0.81428571428571439</v>
      </c>
    </row>
    <row r="4" spans="2:6" ht="16.5" x14ac:dyDescent="0.25">
      <c r="C4" s="73"/>
    </row>
    <row r="5" spans="2:6" s="76" customFormat="1" ht="15.75" x14ac:dyDescent="0.25">
      <c r="B5" s="123" t="s">
        <v>94</v>
      </c>
      <c r="C5" s="123" t="s">
        <v>95</v>
      </c>
      <c r="D5" s="125">
        <v>2025</v>
      </c>
      <c r="E5" s="126"/>
      <c r="F5" s="127"/>
    </row>
    <row r="6" spans="2:6" s="76" customFormat="1" ht="15.75" x14ac:dyDescent="0.25">
      <c r="B6" s="124"/>
      <c r="C6" s="124"/>
      <c r="D6" s="77" t="s">
        <v>6</v>
      </c>
      <c r="E6" s="77" t="s">
        <v>7</v>
      </c>
      <c r="F6" s="78" t="s">
        <v>8</v>
      </c>
    </row>
    <row r="7" spans="2:6" s="81" customFormat="1" ht="15.75" x14ac:dyDescent="0.25">
      <c r="B7" s="79" t="s">
        <v>10</v>
      </c>
      <c r="C7" s="80" t="s">
        <v>96</v>
      </c>
      <c r="D7" s="167">
        <f>'Strategic Achievement (2025)'!F55</f>
        <v>20</v>
      </c>
      <c r="E7" s="167">
        <f>'Strategic Achievement (2025)'!G55</f>
        <v>25</v>
      </c>
      <c r="F7" s="168">
        <f>'Strategic Achievement (2025)'!H55</f>
        <v>0.8</v>
      </c>
    </row>
    <row r="8" spans="2:6" ht="15.75" x14ac:dyDescent="0.25">
      <c r="B8" s="79" t="s">
        <v>12</v>
      </c>
      <c r="C8" s="80" t="s">
        <v>78</v>
      </c>
      <c r="D8" s="167">
        <f>'Strategic Achievement (2025)'!F56</f>
        <v>5</v>
      </c>
      <c r="E8" s="167">
        <f>'Strategic Achievement (2025)'!G56</f>
        <v>7</v>
      </c>
      <c r="F8" s="168">
        <f>'Strategic Achievement (2025)'!H56</f>
        <v>0.7142857142857143</v>
      </c>
    </row>
    <row r="9" spans="2:6" ht="31.5" x14ac:dyDescent="0.25">
      <c r="B9" s="79" t="s">
        <v>14</v>
      </c>
      <c r="C9" s="80" t="s">
        <v>79</v>
      </c>
      <c r="D9" s="167">
        <f>'Strategic Achievement (2025)'!F57</f>
        <v>13</v>
      </c>
      <c r="E9" s="167">
        <f>'Strategic Achievement (2025)'!G57</f>
        <v>14</v>
      </c>
      <c r="F9" s="168">
        <f>'Strategic Achievement (2025)'!H57</f>
        <v>0.9285714285714286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8841-419B-425C-BF6B-EB4236F80C2B}">
  <dimension ref="A1:J26"/>
  <sheetViews>
    <sheetView zoomScaleNormal="100" workbookViewId="0"/>
  </sheetViews>
  <sheetFormatPr defaultRowHeight="15" x14ac:dyDescent="0.25"/>
  <cols>
    <col min="1" max="1" width="9.140625" style="129"/>
    <col min="2" max="2" width="4.140625" style="128" bestFit="1" customWidth="1"/>
    <col min="3" max="3" width="30.5703125" style="128" customWidth="1"/>
    <col min="4" max="4" width="27.5703125" style="128" customWidth="1"/>
    <col min="5" max="5" width="5" style="128" bestFit="1" customWidth="1"/>
    <col min="6" max="6" width="32.28515625" style="128" customWidth="1"/>
    <col min="7" max="7" width="32.140625" style="128" customWidth="1"/>
    <col min="8" max="8" width="38.42578125" style="128" customWidth="1"/>
    <col min="9" max="9" width="41.5703125" style="128" customWidth="1"/>
    <col min="10" max="10" width="15.7109375" style="128" customWidth="1"/>
    <col min="11" max="16384" width="9.140625" style="129"/>
  </cols>
  <sheetData>
    <row r="1" spans="1:10" x14ac:dyDescent="0.25">
      <c r="A1" s="128"/>
    </row>
    <row r="2" spans="1:10" ht="15.75" thickBot="1" x14ac:dyDescent="0.3">
      <c r="A2" s="128"/>
    </row>
    <row r="3" spans="1:10" ht="15.75" thickBot="1" x14ac:dyDescent="0.3">
      <c r="A3" s="128"/>
      <c r="B3" s="130" t="s">
        <v>167</v>
      </c>
      <c r="C3" s="131"/>
      <c r="D3" s="131"/>
      <c r="E3" s="131"/>
      <c r="F3" s="131"/>
      <c r="G3" s="131"/>
      <c r="H3" s="131"/>
      <c r="I3" s="131"/>
      <c r="J3" s="132"/>
    </row>
    <row r="4" spans="1:10" x14ac:dyDescent="0.25">
      <c r="A4" s="128"/>
    </row>
    <row r="5" spans="1:10" ht="15.75" thickBot="1" x14ac:dyDescent="0.3">
      <c r="A5" s="128"/>
      <c r="B5" s="128" t="s">
        <v>97</v>
      </c>
    </row>
    <row r="6" spans="1:10" x14ac:dyDescent="0.25">
      <c r="A6" s="128"/>
      <c r="B6" s="133" t="s">
        <v>2</v>
      </c>
      <c r="C6" s="134" t="s">
        <v>98</v>
      </c>
      <c r="D6" s="134" t="s">
        <v>99</v>
      </c>
      <c r="E6" s="134" t="s">
        <v>100</v>
      </c>
      <c r="F6" s="134" t="s">
        <v>101</v>
      </c>
      <c r="G6" s="134" t="s">
        <v>102</v>
      </c>
      <c r="H6" s="134" t="s">
        <v>103</v>
      </c>
      <c r="I6" s="134" t="s">
        <v>104</v>
      </c>
      <c r="J6" s="135" t="s">
        <v>105</v>
      </c>
    </row>
    <row r="7" spans="1:10" ht="120" x14ac:dyDescent="0.25">
      <c r="B7" s="136">
        <v>1</v>
      </c>
      <c r="C7" s="137" t="s">
        <v>114</v>
      </c>
      <c r="D7" s="137" t="s">
        <v>115</v>
      </c>
      <c r="E7" s="137">
        <v>2023</v>
      </c>
      <c r="F7" s="137" t="s">
        <v>132</v>
      </c>
      <c r="G7" s="137" t="s">
        <v>142</v>
      </c>
      <c r="H7" s="137" t="s">
        <v>203</v>
      </c>
      <c r="I7" s="137" t="s">
        <v>214</v>
      </c>
      <c r="J7" s="137" t="s">
        <v>161</v>
      </c>
    </row>
    <row r="8" spans="1:10" ht="225" x14ac:dyDescent="0.25">
      <c r="B8" s="136">
        <v>2</v>
      </c>
      <c r="C8" s="137" t="s">
        <v>112</v>
      </c>
      <c r="D8" s="137" t="s">
        <v>113</v>
      </c>
      <c r="E8" s="137">
        <v>2022</v>
      </c>
      <c r="F8" s="137" t="s">
        <v>131</v>
      </c>
      <c r="G8" s="137" t="s">
        <v>141</v>
      </c>
      <c r="H8" s="137" t="s">
        <v>204</v>
      </c>
      <c r="I8" s="137" t="s">
        <v>215</v>
      </c>
      <c r="J8" s="137" t="s">
        <v>160</v>
      </c>
    </row>
    <row r="9" spans="1:10" ht="120" x14ac:dyDescent="0.25">
      <c r="B9" s="136">
        <v>3</v>
      </c>
      <c r="C9" s="137" t="s">
        <v>106</v>
      </c>
      <c r="D9" s="137" t="s">
        <v>107</v>
      </c>
      <c r="E9" s="137">
        <v>2023</v>
      </c>
      <c r="F9" s="137" t="s">
        <v>128</v>
      </c>
      <c r="G9" s="137" t="s">
        <v>138</v>
      </c>
      <c r="H9" s="137" t="s">
        <v>148</v>
      </c>
      <c r="I9" s="137" t="s">
        <v>216</v>
      </c>
      <c r="J9" s="137" t="s">
        <v>157</v>
      </c>
    </row>
    <row r="10" spans="1:10" ht="75" x14ac:dyDescent="0.25">
      <c r="B10" s="136">
        <v>4</v>
      </c>
      <c r="C10" s="137" t="s">
        <v>108</v>
      </c>
      <c r="D10" s="137" t="s">
        <v>109</v>
      </c>
      <c r="E10" s="137">
        <v>2020</v>
      </c>
      <c r="F10" s="137" t="s">
        <v>129</v>
      </c>
      <c r="G10" s="137" t="s">
        <v>139</v>
      </c>
      <c r="H10" s="137" t="s">
        <v>149</v>
      </c>
      <c r="I10" s="137" t="s">
        <v>149</v>
      </c>
      <c r="J10" s="137" t="s">
        <v>159</v>
      </c>
    </row>
    <row r="11" spans="1:10" ht="150" x14ac:dyDescent="0.25">
      <c r="B11" s="136">
        <v>5</v>
      </c>
      <c r="C11" s="137" t="s">
        <v>120</v>
      </c>
      <c r="D11" s="137" t="s">
        <v>121</v>
      </c>
      <c r="E11" s="137">
        <v>2023</v>
      </c>
      <c r="F11" s="137" t="s">
        <v>134</v>
      </c>
      <c r="G11" s="137" t="s">
        <v>145</v>
      </c>
      <c r="H11" s="137" t="s">
        <v>152</v>
      </c>
      <c r="I11" s="137" t="s">
        <v>217</v>
      </c>
      <c r="J11" s="137" t="s">
        <v>231</v>
      </c>
    </row>
    <row r="12" spans="1:10" ht="135" x14ac:dyDescent="0.25">
      <c r="B12" s="136">
        <v>6</v>
      </c>
      <c r="C12" s="137" t="s">
        <v>110</v>
      </c>
      <c r="D12" s="137" t="s">
        <v>111</v>
      </c>
      <c r="E12" s="137">
        <v>2021</v>
      </c>
      <c r="F12" s="137" t="s">
        <v>130</v>
      </c>
      <c r="G12" s="137" t="s">
        <v>140</v>
      </c>
      <c r="H12" s="137" t="s">
        <v>150</v>
      </c>
      <c r="I12" s="137" t="s">
        <v>156</v>
      </c>
      <c r="J12" s="137" t="s">
        <v>232</v>
      </c>
    </row>
    <row r="13" spans="1:10" ht="165" x14ac:dyDescent="0.25">
      <c r="B13" s="136">
        <v>7</v>
      </c>
      <c r="C13" s="137" t="s">
        <v>118</v>
      </c>
      <c r="D13" s="137" t="s">
        <v>119</v>
      </c>
      <c r="E13" s="137">
        <v>2022</v>
      </c>
      <c r="F13" s="137" t="s">
        <v>130</v>
      </c>
      <c r="G13" s="137" t="s">
        <v>144</v>
      </c>
      <c r="H13" s="137" t="s">
        <v>151</v>
      </c>
      <c r="I13" s="137" t="s">
        <v>218</v>
      </c>
      <c r="J13" s="137" t="s">
        <v>164</v>
      </c>
    </row>
    <row r="14" spans="1:10" ht="120" x14ac:dyDescent="0.25">
      <c r="B14" s="136">
        <v>8</v>
      </c>
      <c r="C14" s="137" t="s">
        <v>168</v>
      </c>
      <c r="D14" s="137" t="s">
        <v>169</v>
      </c>
      <c r="E14" s="137">
        <v>2024</v>
      </c>
      <c r="F14" s="137" t="s">
        <v>186</v>
      </c>
      <c r="G14" s="137" t="s">
        <v>193</v>
      </c>
      <c r="H14" s="137" t="s">
        <v>205</v>
      </c>
      <c r="I14" s="137" t="s">
        <v>219</v>
      </c>
      <c r="J14" s="137" t="s">
        <v>233</v>
      </c>
    </row>
    <row r="15" spans="1:10" ht="120" x14ac:dyDescent="0.25">
      <c r="B15" s="136">
        <v>9</v>
      </c>
      <c r="C15" s="137" t="s">
        <v>116</v>
      </c>
      <c r="D15" s="137" t="s">
        <v>117</v>
      </c>
      <c r="E15" s="137">
        <v>2023</v>
      </c>
      <c r="F15" s="137" t="s">
        <v>130</v>
      </c>
      <c r="G15" s="137" t="s">
        <v>143</v>
      </c>
      <c r="H15" s="137" t="s">
        <v>206</v>
      </c>
      <c r="I15" s="137" t="s">
        <v>220</v>
      </c>
      <c r="J15" s="137" t="s">
        <v>162</v>
      </c>
    </row>
    <row r="16" spans="1:10" ht="105" x14ac:dyDescent="0.25">
      <c r="B16" s="136">
        <v>10</v>
      </c>
      <c r="C16" s="137" t="s">
        <v>126</v>
      </c>
      <c r="D16" s="137" t="s">
        <v>127</v>
      </c>
      <c r="E16" s="137">
        <v>2023</v>
      </c>
      <c r="F16" s="137" t="s">
        <v>133</v>
      </c>
      <c r="G16" s="137" t="s">
        <v>147</v>
      </c>
      <c r="H16" s="137" t="s">
        <v>155</v>
      </c>
      <c r="I16" s="137" t="s">
        <v>221</v>
      </c>
      <c r="J16" s="137" t="s">
        <v>165</v>
      </c>
    </row>
    <row r="17" spans="2:10" ht="135" x14ac:dyDescent="0.25">
      <c r="B17" s="136">
        <v>11</v>
      </c>
      <c r="C17" s="137" t="s">
        <v>170</v>
      </c>
      <c r="D17" s="137" t="s">
        <v>171</v>
      </c>
      <c r="E17" s="137">
        <v>2024</v>
      </c>
      <c r="F17" s="137" t="s">
        <v>130</v>
      </c>
      <c r="G17" s="137" t="s">
        <v>194</v>
      </c>
      <c r="H17" s="137" t="s">
        <v>207</v>
      </c>
      <c r="I17" s="137" t="s">
        <v>222</v>
      </c>
      <c r="J17" s="137" t="s">
        <v>234</v>
      </c>
    </row>
    <row r="18" spans="2:10" ht="120" x14ac:dyDescent="0.25">
      <c r="B18" s="136">
        <v>12</v>
      </c>
      <c r="C18" s="137" t="s">
        <v>172</v>
      </c>
      <c r="D18" s="137" t="s">
        <v>173</v>
      </c>
      <c r="E18" s="137">
        <v>2024</v>
      </c>
      <c r="F18" s="137" t="s">
        <v>187</v>
      </c>
      <c r="G18" s="137" t="s">
        <v>195</v>
      </c>
      <c r="H18" s="137" t="s">
        <v>208</v>
      </c>
      <c r="I18" s="137" t="s">
        <v>223</v>
      </c>
      <c r="J18" s="137" t="s">
        <v>235</v>
      </c>
    </row>
    <row r="19" spans="2:10" ht="120" x14ac:dyDescent="0.25">
      <c r="B19" s="136">
        <v>13</v>
      </c>
      <c r="C19" s="137" t="s">
        <v>174</v>
      </c>
      <c r="D19" s="137" t="s">
        <v>175</v>
      </c>
      <c r="E19" s="137">
        <v>2025</v>
      </c>
      <c r="F19" s="137" t="s">
        <v>188</v>
      </c>
      <c r="G19" s="137" t="s">
        <v>196</v>
      </c>
      <c r="H19" s="137" t="s">
        <v>209</v>
      </c>
      <c r="I19" s="137" t="s">
        <v>224</v>
      </c>
      <c r="J19" s="137" t="s">
        <v>163</v>
      </c>
    </row>
    <row r="20" spans="2:10" ht="120" x14ac:dyDescent="0.25">
      <c r="B20" s="136">
        <v>14</v>
      </c>
      <c r="C20" s="137" t="s">
        <v>176</v>
      </c>
      <c r="D20" s="137" t="s">
        <v>177</v>
      </c>
      <c r="E20" s="137">
        <v>2024</v>
      </c>
      <c r="F20" s="137" t="s">
        <v>135</v>
      </c>
      <c r="G20" s="137" t="s">
        <v>197</v>
      </c>
      <c r="H20" s="137" t="s">
        <v>154</v>
      </c>
      <c r="I20" s="137" t="s">
        <v>225</v>
      </c>
      <c r="J20" s="137" t="s">
        <v>158</v>
      </c>
    </row>
    <row r="21" spans="2:10" ht="150" x14ac:dyDescent="0.25">
      <c r="B21" s="136">
        <v>15</v>
      </c>
      <c r="C21" s="137" t="s">
        <v>122</v>
      </c>
      <c r="D21" s="137" t="s">
        <v>123</v>
      </c>
      <c r="E21" s="137">
        <v>2024</v>
      </c>
      <c r="F21" s="137" t="s">
        <v>136</v>
      </c>
      <c r="G21" s="137" t="s">
        <v>198</v>
      </c>
      <c r="H21" s="137" t="s">
        <v>153</v>
      </c>
      <c r="I21" s="137" t="s">
        <v>226</v>
      </c>
      <c r="J21" s="137" t="s">
        <v>236</v>
      </c>
    </row>
    <row r="22" spans="2:10" ht="105" x14ac:dyDescent="0.25">
      <c r="B22" s="136">
        <v>16</v>
      </c>
      <c r="C22" s="137" t="s">
        <v>178</v>
      </c>
      <c r="D22" s="137" t="s">
        <v>179</v>
      </c>
      <c r="E22" s="137">
        <v>2025</v>
      </c>
      <c r="F22" s="137" t="s">
        <v>189</v>
      </c>
      <c r="G22" s="137" t="s">
        <v>199</v>
      </c>
      <c r="H22" s="137" t="s">
        <v>210</v>
      </c>
      <c r="I22" s="137" t="s">
        <v>227</v>
      </c>
      <c r="J22" s="137" t="s">
        <v>237</v>
      </c>
    </row>
    <row r="23" spans="2:10" ht="120" x14ac:dyDescent="0.25">
      <c r="B23" s="136">
        <v>17</v>
      </c>
      <c r="C23" s="137" t="s">
        <v>180</v>
      </c>
      <c r="D23" s="137" t="s">
        <v>181</v>
      </c>
      <c r="E23" s="137">
        <v>2024</v>
      </c>
      <c r="F23" s="137" t="s">
        <v>190</v>
      </c>
      <c r="G23" s="137" t="s">
        <v>200</v>
      </c>
      <c r="H23" s="137" t="s">
        <v>211</v>
      </c>
      <c r="I23" s="137" t="s">
        <v>228</v>
      </c>
      <c r="J23" s="137" t="s">
        <v>238</v>
      </c>
    </row>
    <row r="24" spans="2:10" ht="120" x14ac:dyDescent="0.25">
      <c r="B24" s="136">
        <v>18</v>
      </c>
      <c r="C24" s="137" t="s">
        <v>182</v>
      </c>
      <c r="D24" s="137" t="s">
        <v>183</v>
      </c>
      <c r="E24" s="137">
        <v>2024</v>
      </c>
      <c r="F24" s="137" t="s">
        <v>191</v>
      </c>
      <c r="G24" s="137" t="s">
        <v>201</v>
      </c>
      <c r="H24" s="137" t="s">
        <v>212</v>
      </c>
      <c r="I24" s="137" t="s">
        <v>229</v>
      </c>
      <c r="J24" s="137" t="s">
        <v>166</v>
      </c>
    </row>
    <row r="25" spans="2:10" ht="75" x14ac:dyDescent="0.25">
      <c r="B25" s="136">
        <v>19</v>
      </c>
      <c r="C25" s="137" t="s">
        <v>184</v>
      </c>
      <c r="D25" s="137" t="s">
        <v>185</v>
      </c>
      <c r="E25" s="137">
        <v>2024</v>
      </c>
      <c r="F25" s="137" t="s">
        <v>192</v>
      </c>
      <c r="G25" s="137" t="s">
        <v>202</v>
      </c>
      <c r="H25" s="137" t="s">
        <v>213</v>
      </c>
      <c r="I25" s="137" t="s">
        <v>213</v>
      </c>
      <c r="J25" s="137" t="s">
        <v>158</v>
      </c>
    </row>
    <row r="26" spans="2:10" ht="75" x14ac:dyDescent="0.25">
      <c r="B26" s="136">
        <v>20</v>
      </c>
      <c r="C26" s="137" t="s">
        <v>124</v>
      </c>
      <c r="D26" s="137" t="s">
        <v>125</v>
      </c>
      <c r="E26" s="137">
        <v>2023</v>
      </c>
      <c r="F26" s="137" t="s">
        <v>137</v>
      </c>
      <c r="G26" s="137" t="s">
        <v>146</v>
      </c>
      <c r="H26" s="137" t="s">
        <v>154</v>
      </c>
      <c r="I26" s="137" t="s">
        <v>230</v>
      </c>
      <c r="J26" s="137" t="s">
        <v>158</v>
      </c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Strategic Achievement (2025)</vt:lpstr>
      <vt:lpstr>SDG14</vt:lpstr>
      <vt:lpstr>Publications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Haddad</dc:creator>
  <cp:lastModifiedBy>Hanna Haddad</cp:lastModifiedBy>
  <dcterms:created xsi:type="dcterms:W3CDTF">2023-11-20T09:30:34Z</dcterms:created>
  <dcterms:modified xsi:type="dcterms:W3CDTF">2025-10-27T06:34:05Z</dcterms:modified>
</cp:coreProperties>
</file>